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74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09" i="1" l="1"/>
  <c r="I509" i="1"/>
  <c r="H509" i="1"/>
  <c r="G509" i="1"/>
  <c r="F509" i="1"/>
  <c r="J467" i="1"/>
  <c r="I467" i="1"/>
  <c r="H467" i="1"/>
  <c r="G467" i="1"/>
  <c r="F467" i="1"/>
  <c r="J425" i="1"/>
  <c r="I425" i="1"/>
  <c r="H425" i="1"/>
  <c r="G425" i="1"/>
  <c r="F425" i="1"/>
  <c r="I383" i="1"/>
  <c r="J383" i="1"/>
  <c r="H383" i="1"/>
  <c r="G383" i="1"/>
  <c r="F383" i="1"/>
  <c r="J341" i="1"/>
  <c r="I341" i="1"/>
  <c r="H341" i="1"/>
  <c r="G341" i="1"/>
  <c r="F341" i="1"/>
  <c r="J215" i="1"/>
  <c r="I215" i="1"/>
  <c r="H215" i="1"/>
  <c r="G215" i="1"/>
  <c r="F215" i="1"/>
  <c r="J173" i="1"/>
  <c r="I173" i="1"/>
  <c r="H173" i="1"/>
  <c r="G173" i="1"/>
  <c r="F173" i="1"/>
  <c r="I131" i="1"/>
  <c r="F131" i="1"/>
  <c r="J131" i="1"/>
  <c r="H131" i="1"/>
  <c r="G131" i="1"/>
  <c r="J89" i="1"/>
  <c r="I89" i="1"/>
  <c r="H89" i="1"/>
  <c r="G89" i="1"/>
  <c r="J47" i="1"/>
  <c r="I47" i="1"/>
  <c r="H47" i="1"/>
  <c r="G47" i="1"/>
  <c r="F89" i="1"/>
  <c r="F47" i="1"/>
  <c r="J594" i="1" l="1"/>
  <c r="I594" i="1"/>
  <c r="H594" i="1"/>
  <c r="G594" i="1"/>
  <c r="F594" i="1"/>
  <c r="L158" i="1"/>
  <c r="L153" i="1"/>
  <c r="L563" i="1"/>
  <c r="L593" i="1"/>
  <c r="L405" i="1"/>
  <c r="L410" i="1"/>
  <c r="L326" i="1"/>
  <c r="L321" i="1"/>
  <c r="L237" i="1"/>
  <c r="L242" i="1"/>
  <c r="L59" i="1"/>
  <c r="L89" i="1"/>
  <c r="L578" i="1"/>
  <c r="L573" i="1"/>
  <c r="L521" i="1"/>
  <c r="L551" i="1"/>
  <c r="L437" i="1"/>
  <c r="L467" i="1"/>
  <c r="L383" i="1"/>
  <c r="L353" i="1"/>
  <c r="L269" i="1"/>
  <c r="L299" i="1"/>
  <c r="L195" i="1"/>
  <c r="L200" i="1"/>
  <c r="L131" i="1"/>
  <c r="L101" i="1"/>
  <c r="L32" i="1"/>
  <c r="L27" i="1"/>
  <c r="L494" i="1"/>
  <c r="L489" i="1"/>
  <c r="L447" i="1"/>
  <c r="L452" i="1"/>
  <c r="L368" i="1"/>
  <c r="L363" i="1"/>
  <c r="L279" i="1"/>
  <c r="L284" i="1"/>
  <c r="L185" i="1"/>
  <c r="L215" i="1"/>
  <c r="L116" i="1"/>
  <c r="L111" i="1"/>
  <c r="L74" i="1"/>
  <c r="L69" i="1"/>
  <c r="L531" i="1"/>
  <c r="L536" i="1"/>
  <c r="L509" i="1"/>
  <c r="L479" i="1"/>
  <c r="L425" i="1"/>
  <c r="L395" i="1"/>
  <c r="L311" i="1"/>
  <c r="L341" i="1"/>
  <c r="L257" i="1"/>
  <c r="L227" i="1"/>
  <c r="L143" i="1"/>
  <c r="L173" i="1"/>
  <c r="L543" i="1"/>
  <c r="L88" i="1"/>
  <c r="L508" i="1"/>
  <c r="L501" i="1"/>
  <c r="L214" i="1"/>
  <c r="L585" i="1"/>
  <c r="L172" i="1"/>
  <c r="L46" i="1"/>
  <c r="L291" i="1"/>
  <c r="L424" i="1"/>
  <c r="L249" i="1"/>
  <c r="L39" i="1"/>
  <c r="L207" i="1"/>
  <c r="L333" i="1"/>
  <c r="L459" i="1"/>
  <c r="L466" i="1"/>
  <c r="L298" i="1"/>
  <c r="L165" i="1"/>
  <c r="L375" i="1"/>
  <c r="L81" i="1"/>
  <c r="L550" i="1"/>
  <c r="L17" i="1"/>
  <c r="L47" i="1"/>
  <c r="L594" i="1"/>
  <c r="L592" i="1"/>
  <c r="L123" i="1"/>
  <c r="L417" i="1"/>
  <c r="L130" i="1"/>
  <c r="L382" i="1"/>
  <c r="L340" i="1"/>
  <c r="L256" i="1"/>
</calcChain>
</file>

<file path=xl/sharedStrings.xml><?xml version="1.0" encoding="utf-8"?>
<sst xmlns="http://schemas.openxmlformats.org/spreadsheetml/2006/main" count="729" uniqueCount="154">
  <si>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</si>
  <si>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</si>
  <si>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</si>
  <si>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</si>
  <si>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</si>
  <si>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</si>
  <si>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</si>
  <si>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</si>
  <si>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</si>
  <si>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</si>
  <si>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</si>
  <si>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</si>
  <si>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</si>
  <si>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</si>
  <si>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</si>
  <si>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</si>
  <si>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</si>
  <si>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</si>
  <si>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</si>
  <si>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</si>
  <si>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</si>
  <si>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</si>
  <si>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</si>
  <si>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</si>
  <si>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</si>
  <si>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</si>
  <si>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</si>
  <si>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</si>
  <si>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</si>
  <si>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</si>
  <si>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</si>
  <si>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</si>
  <si>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</si>
  <si>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</si>
  <si>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</si>
  <si>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</si>
  <si>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</si>
  <si>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</si>
  <si>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</si>
  <si>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</si>
  <si>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</si>
  <si>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</si>
  <si>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</si>
  <si>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</si>
  <si>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</si>
  <si>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Картофельное пюре</t>
  </si>
  <si>
    <t>Чай с лимоном</t>
  </si>
  <si>
    <t>Хлеб пшеничный</t>
  </si>
  <si>
    <t>Хлеб ржаной</t>
  </si>
  <si>
    <t>Йогурт</t>
  </si>
  <si>
    <t>Каша молочная пшеничная с маслом</t>
  </si>
  <si>
    <t>Какао с молоком</t>
  </si>
  <si>
    <t>Бутерброд с маслом и сыром</t>
  </si>
  <si>
    <t>Груша</t>
  </si>
  <si>
    <t>Щи из свежей капусты с курами,с сметаной,зеленью.</t>
  </si>
  <si>
    <t>Компот из сухофруктов</t>
  </si>
  <si>
    <t>Макароны отварные</t>
  </si>
  <si>
    <t>Куры отварные</t>
  </si>
  <si>
    <t>Каша гречневая молочная с маслом</t>
  </si>
  <si>
    <t>Кофейный напиток</t>
  </si>
  <si>
    <t>Батон</t>
  </si>
  <si>
    <t xml:space="preserve">Сок фруктовый </t>
  </si>
  <si>
    <t>Салат из свежих помидоров</t>
  </si>
  <si>
    <t>Сок фруктовый</t>
  </si>
  <si>
    <t>Голубцы ленивые</t>
  </si>
  <si>
    <t xml:space="preserve">Хлеб пшеничный </t>
  </si>
  <si>
    <t>50/10/10</t>
  </si>
  <si>
    <t>Сельдь соленая</t>
  </si>
  <si>
    <t>Чай с молоком</t>
  </si>
  <si>
    <t>Салат из свежих огурцов с раст.маслом</t>
  </si>
  <si>
    <t>Гуляш из говядины</t>
  </si>
  <si>
    <t xml:space="preserve">Молоко кипяченое </t>
  </si>
  <si>
    <t>Тефтели из говядины</t>
  </si>
  <si>
    <t>Тефтели из говядины с соусом</t>
  </si>
  <si>
    <t>Каша молочная манная с маслом</t>
  </si>
  <si>
    <t>Яблоко</t>
  </si>
  <si>
    <t>Биточек куриный</t>
  </si>
  <si>
    <t xml:space="preserve">Батон </t>
  </si>
  <si>
    <t>Рыба припущенная с овощами</t>
  </si>
  <si>
    <t>Ряженка</t>
  </si>
  <si>
    <t>Пудинг творожный с повидлом</t>
  </si>
  <si>
    <t>Котлеты рыбные с молочным соусом</t>
  </si>
  <si>
    <t>Салат из свежих  овощей</t>
  </si>
  <si>
    <t>Рассольник  на м/к/б со сметаной</t>
  </si>
  <si>
    <t>Жаркое по домашнему</t>
  </si>
  <si>
    <t>Оладьи с повидлом</t>
  </si>
  <si>
    <t>Капустная запеканка с мясом</t>
  </si>
  <si>
    <t>Каша молочная пшенная с маслом</t>
  </si>
  <si>
    <t>Салат "Оздоровительный"</t>
  </si>
  <si>
    <t>Суп картофельный рисовый с фрикадельками с зеленью</t>
  </si>
  <si>
    <t>Говядина отварная</t>
  </si>
  <si>
    <t>Капуста тушенная</t>
  </si>
  <si>
    <t>Сырник творожный с вареньем</t>
  </si>
  <si>
    <t>Рагу из кур</t>
  </si>
  <si>
    <t>Огурец порцион.</t>
  </si>
  <si>
    <t>Кефир</t>
  </si>
  <si>
    <t>Лапшевник творожный с маслом, с курагой</t>
  </si>
  <si>
    <t>50/5/10</t>
  </si>
  <si>
    <t>Апельсин</t>
  </si>
  <si>
    <t>Рыба запеченная в сметанном соусе</t>
  </si>
  <si>
    <t>Салат из свежих помидор с раст.маслом</t>
  </si>
  <si>
    <t>Борщ из свеж.капусты с сметаной</t>
  </si>
  <si>
    <t>Картофельная запеканка с мясом</t>
  </si>
  <si>
    <t>Булочка с изюмом</t>
  </si>
  <si>
    <t>Молоко кипяченное</t>
  </si>
  <si>
    <t xml:space="preserve">Каша гречневая </t>
  </si>
  <si>
    <t>Каша геркулесовая молочная с маслом</t>
  </si>
  <si>
    <t xml:space="preserve">Печенье </t>
  </si>
  <si>
    <t>Икра морковная</t>
  </si>
  <si>
    <t>Суп картофельный гороховый с мясом,с зеленью</t>
  </si>
  <si>
    <t>Овощное рагу</t>
  </si>
  <si>
    <t>Шоколад</t>
  </si>
  <si>
    <t xml:space="preserve">Салат из свежих овощей </t>
  </si>
  <si>
    <t>Суп овощной с курами с сметаной</t>
  </si>
  <si>
    <t>Сырники с сгущенным молоком</t>
  </si>
  <si>
    <t>Салат из свеклы с растит.маслом</t>
  </si>
  <si>
    <t>Котлета куринная</t>
  </si>
  <si>
    <t>Рыба тушеная с овощами в томате</t>
  </si>
  <si>
    <t>Салат из свежих помидор с  раст.маслом</t>
  </si>
  <si>
    <t xml:space="preserve"> Суп картофельный с курами с пшеном</t>
  </si>
  <si>
    <t>Омлет натуральный</t>
  </si>
  <si>
    <t>Суп молочный рисовый</t>
  </si>
  <si>
    <t>Гор.бутерброд с маслом и сыром</t>
  </si>
  <si>
    <t>Биточек рыбный с молочным соусом</t>
  </si>
  <si>
    <t>Маринад овощной</t>
  </si>
  <si>
    <t>Суп картоф.гороховый на м/к/б</t>
  </si>
  <si>
    <t>Творожная запеканка с сгущен.молоком</t>
  </si>
  <si>
    <t>Овощное  рагу</t>
  </si>
  <si>
    <t>Суфле  творожное с маслом</t>
  </si>
  <si>
    <t>Рыба запечен.с  яйцом</t>
  </si>
  <si>
    <t>Салат из свеклы с консер.горошком</t>
  </si>
  <si>
    <t>Рассольник  с сметаной,зеленью</t>
  </si>
  <si>
    <t>Бананы</t>
  </si>
  <si>
    <t>Оладьи с маслом</t>
  </si>
  <si>
    <t>Макаронник с мясом</t>
  </si>
  <si>
    <t>235/5</t>
  </si>
  <si>
    <t>хлеб ржаной</t>
  </si>
  <si>
    <t>Огурец свежий порц.</t>
  </si>
  <si>
    <t>Каша молочная "Дружба" с маслом</t>
  </si>
  <si>
    <t>Яйцо вареное</t>
  </si>
  <si>
    <t>Печенье</t>
  </si>
  <si>
    <t>Салат из вареных овощей</t>
  </si>
  <si>
    <t>Суп картофельный вермишелевый с фрикадельками,зеленью</t>
  </si>
  <si>
    <t>Капуста тушеная</t>
  </si>
  <si>
    <t>,0,4</t>
  </si>
  <si>
    <t>Апельсины</t>
  </si>
  <si>
    <t>Салат из свеклы с конс. огурцом</t>
  </si>
  <si>
    <t>Булочка молочная</t>
  </si>
  <si>
    <t>Конфета шоколадная</t>
  </si>
  <si>
    <t>Шницель из говядины</t>
  </si>
  <si>
    <t>ОГКОУ "Школа-интернат для обучающихся с ограниченными возможностями здоровья №18"</t>
  </si>
  <si>
    <t>Директор</t>
  </si>
  <si>
    <t>Трофимова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</si>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</sst>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456" activePane="bottomRight" state="frozen"/>
      <selection pane="topRight" activeCell="E1" sqref="E1"/>
      <selection pane="bottomLeft" activeCell="A6" sqref="A6"/>
      <selection pane="bottomRight" activeCell="L477" sqref="L4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150</v>
      </c>
      <c r="D1" s="64"/>
      <c r="E1" s="64"/>
      <c r="F1" s="13" t="s">
        <v>16</v>
      </c>
      <c r="G1" s="2" t="s">
        <v>17</v>
      </c>
      <c r="H1" s="65" t="s">
        <v>151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152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</v>
      </c>
      <c r="I3" s="55">
        <v>9</v>
      </c>
      <c r="J3" s="56">
        <v>2020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74</v>
      </c>
      <c r="F6" s="48">
        <v>205</v>
      </c>
      <c r="G6" s="48">
        <v>9.1999999999999993</v>
      </c>
      <c r="H6" s="48">
        <v>9.32</v>
      </c>
      <c r="I6" s="48">
        <v>42.83</v>
      </c>
      <c r="J6" s="48">
        <v>293.7</v>
      </c>
      <c r="K6" s="49">
        <v>4</v>
      </c>
      <c r="L6" s="48">
        <v>9.41</v>
      </c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51</v>
      </c>
      <c r="F8" s="51">
        <v>200</v>
      </c>
      <c r="G8" s="51">
        <v>3.29</v>
      </c>
      <c r="H8" s="51">
        <v>3.42</v>
      </c>
      <c r="I8" s="51">
        <v>25.23</v>
      </c>
      <c r="J8" s="51">
        <v>145</v>
      </c>
      <c r="K8" s="52">
        <v>643</v>
      </c>
      <c r="L8" s="51">
        <v>7.03</v>
      </c>
    </row>
    <row r="9" spans="1:12" ht="15" x14ac:dyDescent="0.25">
      <c r="A9" s="25"/>
      <c r="B9" s="16"/>
      <c r="C9" s="11"/>
      <c r="D9" s="7" t="s">
        <v>23</v>
      </c>
      <c r="E9" s="50" t="s">
        <v>52</v>
      </c>
      <c r="F9" s="51" t="s">
        <v>66</v>
      </c>
      <c r="G9" s="51">
        <v>4.9400000000000004</v>
      </c>
      <c r="H9" s="51">
        <v>11.17</v>
      </c>
      <c r="I9" s="51">
        <v>16.7</v>
      </c>
      <c r="J9" s="51">
        <v>194.23</v>
      </c>
      <c r="K9" s="52">
        <v>92</v>
      </c>
      <c r="L9" s="51">
        <v>15.69</v>
      </c>
    </row>
    <row r="10" spans="1:12" ht="15" x14ac:dyDescent="0.25">
      <c r="A10" s="25"/>
      <c r="B10" s="16"/>
      <c r="C10" s="11"/>
      <c r="D10" s="7" t="s">
        <v>24</v>
      </c>
      <c r="E10" s="50" t="s">
        <v>75</v>
      </c>
      <c r="F10" s="51">
        <v>150</v>
      </c>
      <c r="G10" s="51">
        <v>0.7</v>
      </c>
      <c r="H10" s="51">
        <v>0</v>
      </c>
      <c r="I10" s="51">
        <v>17.3</v>
      </c>
      <c r="J10" s="51">
        <v>80.959999999999994</v>
      </c>
      <c r="K10" s="52"/>
      <c r="L10" s="51">
        <v>15</v>
      </c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555</v>
      </c>
      <c r="G13" s="21">
        <f>SUM(G6:G12)</f>
        <v>18.13</v>
      </c>
      <c r="H13" s="21">
        <f>SUM(H6:H12)</f>
        <v>23.91</v>
      </c>
      <c r="I13" s="21">
        <f>SUM(I6:I12)</f>
        <v>102.06</v>
      </c>
      <c r="J13" s="21">
        <f>SUM(J6:J12)</f>
        <v>713.89</v>
      </c>
      <c r="K13" s="27"/>
      <c r="L13" s="21">
        <f>SUM(L6:L12)</f>
        <v>47.13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146</v>
      </c>
      <c r="F18" s="51">
        <v>60</v>
      </c>
      <c r="G18" s="51">
        <v>0.63</v>
      </c>
      <c r="H18" s="51">
        <v>4.04</v>
      </c>
      <c r="I18" s="51">
        <v>4.92</v>
      </c>
      <c r="J18" s="51">
        <v>55.76</v>
      </c>
      <c r="K18" s="52">
        <v>23</v>
      </c>
      <c r="L18" s="51">
        <v>1.63</v>
      </c>
    </row>
    <row r="19" spans="1:12" ht="15" x14ac:dyDescent="0.25">
      <c r="A19" s="25"/>
      <c r="B19" s="16"/>
      <c r="C19" s="11"/>
      <c r="D19" s="7" t="s">
        <v>28</v>
      </c>
      <c r="E19" s="50" t="s">
        <v>54</v>
      </c>
      <c r="F19" s="51">
        <v>250</v>
      </c>
      <c r="G19" s="51">
        <v>2.4</v>
      </c>
      <c r="H19" s="51">
        <v>5.16</v>
      </c>
      <c r="I19" s="51">
        <v>42</v>
      </c>
      <c r="J19" s="51">
        <v>105</v>
      </c>
      <c r="K19" s="52">
        <v>120</v>
      </c>
      <c r="L19" s="51">
        <v>28.49</v>
      </c>
    </row>
    <row r="20" spans="1:12" ht="15" x14ac:dyDescent="0.25">
      <c r="A20" s="25"/>
      <c r="B20" s="16"/>
      <c r="C20" s="11"/>
      <c r="D20" s="7" t="s">
        <v>29</v>
      </c>
      <c r="E20" s="50" t="s">
        <v>76</v>
      </c>
      <c r="F20" s="51">
        <v>50</v>
      </c>
      <c r="G20" s="51">
        <v>8.0299999999999994</v>
      </c>
      <c r="H20" s="51">
        <v>9.51</v>
      </c>
      <c r="I20" s="51">
        <v>7.1</v>
      </c>
      <c r="J20" s="51">
        <v>148.04</v>
      </c>
      <c r="K20" s="52">
        <v>460</v>
      </c>
      <c r="L20" s="51">
        <v>29.75</v>
      </c>
    </row>
    <row r="21" spans="1:12" ht="15" x14ac:dyDescent="0.25">
      <c r="A21" s="25"/>
      <c r="B21" s="16"/>
      <c r="C21" s="11"/>
      <c r="D21" s="7" t="s">
        <v>30</v>
      </c>
      <c r="E21" s="50" t="s">
        <v>56</v>
      </c>
      <c r="F21" s="51">
        <v>200</v>
      </c>
      <c r="G21" s="51">
        <v>7.2</v>
      </c>
      <c r="H21" s="51">
        <v>0.6</v>
      </c>
      <c r="I21" s="51">
        <v>46.74</v>
      </c>
      <c r="J21" s="51">
        <v>278</v>
      </c>
      <c r="K21" s="52">
        <v>273</v>
      </c>
      <c r="L21" s="51">
        <v>5.6</v>
      </c>
    </row>
    <row r="22" spans="1:12" ht="15" x14ac:dyDescent="0.25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1</v>
      </c>
      <c r="H22" s="51">
        <v>0</v>
      </c>
      <c r="I22" s="51">
        <v>33</v>
      </c>
      <c r="J22" s="51">
        <v>132</v>
      </c>
      <c r="K22" s="52">
        <v>693</v>
      </c>
      <c r="L22" s="51">
        <v>2.33</v>
      </c>
    </row>
    <row r="23" spans="1:12" ht="15" x14ac:dyDescent="0.25">
      <c r="A23" s="25"/>
      <c r="B23" s="16"/>
      <c r="C23" s="11"/>
      <c r="D23" s="7" t="s">
        <v>32</v>
      </c>
      <c r="E23" s="50" t="s">
        <v>47</v>
      </c>
      <c r="F23" s="51">
        <v>70</v>
      </c>
      <c r="G23" s="51">
        <v>5.61</v>
      </c>
      <c r="H23" s="51">
        <v>0.78</v>
      </c>
      <c r="I23" s="51">
        <v>31.29</v>
      </c>
      <c r="J23" s="51">
        <v>151.34</v>
      </c>
      <c r="K23" s="52"/>
      <c r="L23" s="51">
        <v>4.26</v>
      </c>
    </row>
    <row r="24" spans="1:12" ht="15" x14ac:dyDescent="0.25">
      <c r="A24" s="25"/>
      <c r="B24" s="16"/>
      <c r="C24" s="11"/>
      <c r="D24" s="7" t="s">
        <v>33</v>
      </c>
      <c r="E24" s="50" t="s">
        <v>48</v>
      </c>
      <c r="F24" s="51">
        <v>60</v>
      </c>
      <c r="G24" s="51">
        <v>4.08</v>
      </c>
      <c r="H24" s="51">
        <v>0.72</v>
      </c>
      <c r="I24" s="51">
        <v>27.8</v>
      </c>
      <c r="J24" s="51">
        <v>129</v>
      </c>
      <c r="K24" s="52"/>
      <c r="L24" s="51">
        <v>3.17</v>
      </c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890</v>
      </c>
      <c r="G27" s="21">
        <f>SUM(G18:G26)</f>
        <v>28.949999999999996</v>
      </c>
      <c r="H27" s="21">
        <f>SUM(H18:H26)</f>
        <v>20.810000000000002</v>
      </c>
      <c r="I27" s="21">
        <f>SUM(I18:I26)</f>
        <v>192.85</v>
      </c>
      <c r="J27" s="21">
        <f>SUM(J18:J26)</f>
        <v>999.14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77</v>
      </c>
      <c r="F28" s="51">
        <v>25</v>
      </c>
      <c r="G28" s="51">
        <v>3.75</v>
      </c>
      <c r="H28" s="51">
        <v>6.6</v>
      </c>
      <c r="I28" s="51">
        <v>30.5</v>
      </c>
      <c r="J28" s="51">
        <v>197</v>
      </c>
      <c r="K28" s="52"/>
      <c r="L28" s="51">
        <v>2.19</v>
      </c>
    </row>
    <row r="29" spans="1:12" ht="15" x14ac:dyDescent="0.25">
      <c r="A29" s="25"/>
      <c r="B29" s="16"/>
      <c r="C29" s="11"/>
      <c r="D29" s="12" t="s">
        <v>31</v>
      </c>
      <c r="E29" s="50" t="s">
        <v>63</v>
      </c>
      <c r="F29" s="51">
        <v>200</v>
      </c>
      <c r="G29" s="51">
        <v>1</v>
      </c>
      <c r="H29" s="51">
        <v>0</v>
      </c>
      <c r="I29" s="51">
        <v>20.2</v>
      </c>
      <c r="J29" s="51">
        <v>84.8</v>
      </c>
      <c r="K29" s="52"/>
      <c r="L29" s="51">
        <v>9.1999999999999993</v>
      </c>
    </row>
    <row r="30" spans="1:12" ht="15" x14ac:dyDescent="0.25">
      <c r="A30" s="25"/>
      <c r="B30" s="16"/>
      <c r="C30" s="11"/>
      <c r="D30" s="6"/>
      <c r="E30" s="50" t="s">
        <v>78</v>
      </c>
      <c r="F30" s="51">
        <v>100</v>
      </c>
      <c r="G30" s="51">
        <v>18.100000000000001</v>
      </c>
      <c r="H30" s="51">
        <v>7.3</v>
      </c>
      <c r="I30" s="51">
        <v>7.9</v>
      </c>
      <c r="J30" s="51">
        <v>168.5</v>
      </c>
      <c r="K30" s="52">
        <v>303</v>
      </c>
      <c r="L30" s="51">
        <v>18.12</v>
      </c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325</v>
      </c>
      <c r="G32" s="21">
        <f>SUM(G28:G31)</f>
        <v>22.85</v>
      </c>
      <c r="H32" s="21">
        <f>SUM(H28:H31)</f>
        <v>13.899999999999999</v>
      </c>
      <c r="I32" s="21">
        <f>SUM(I28:I31)</f>
        <v>58.6</v>
      </c>
      <c r="J32" s="21">
        <f>SUM(J28:J31)</f>
        <v>450.3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57</v>
      </c>
      <c r="F33" s="51">
        <v>50</v>
      </c>
      <c r="G33" s="51">
        <v>7.7149999999999999</v>
      </c>
      <c r="H33" s="51">
        <v>6.87</v>
      </c>
      <c r="I33" s="51">
        <v>0.76</v>
      </c>
      <c r="J33" s="51">
        <v>93.87</v>
      </c>
      <c r="K33" s="52"/>
      <c r="L33" s="51">
        <v>18.52</v>
      </c>
    </row>
    <row r="34" spans="1:12" ht="15" x14ac:dyDescent="0.25">
      <c r="A34" s="25"/>
      <c r="B34" s="16"/>
      <c r="C34" s="11"/>
      <c r="D34" s="7" t="s">
        <v>30</v>
      </c>
      <c r="E34" s="50" t="s">
        <v>45</v>
      </c>
      <c r="F34" s="51">
        <v>200</v>
      </c>
      <c r="G34" s="51">
        <v>4.2</v>
      </c>
      <c r="H34" s="51">
        <v>9</v>
      </c>
      <c r="I34" s="51">
        <v>29.2</v>
      </c>
      <c r="J34" s="51">
        <v>218</v>
      </c>
      <c r="K34" s="52">
        <v>172</v>
      </c>
      <c r="L34" s="51">
        <v>13</v>
      </c>
    </row>
    <row r="35" spans="1:12" ht="15" x14ac:dyDescent="0.25">
      <c r="A35" s="25"/>
      <c r="B35" s="16"/>
      <c r="C35" s="11"/>
      <c r="D35" s="7" t="s">
        <v>31</v>
      </c>
      <c r="E35" s="50" t="s">
        <v>46</v>
      </c>
      <c r="F35" s="51">
        <v>200</v>
      </c>
      <c r="G35" s="51">
        <v>0</v>
      </c>
      <c r="H35" s="51">
        <v>0</v>
      </c>
      <c r="I35" s="51">
        <v>20</v>
      </c>
      <c r="J35" s="51">
        <v>79</v>
      </c>
      <c r="K35" s="52">
        <v>629</v>
      </c>
      <c r="L35" s="51">
        <v>5.4</v>
      </c>
    </row>
    <row r="36" spans="1:12" ht="15" x14ac:dyDescent="0.25">
      <c r="A36" s="25"/>
      <c r="B36" s="16"/>
      <c r="C36" s="11"/>
      <c r="D36" s="7" t="s">
        <v>23</v>
      </c>
      <c r="E36" s="50" t="s">
        <v>47</v>
      </c>
      <c r="F36" s="51">
        <v>30</v>
      </c>
      <c r="G36" s="51">
        <v>2.37</v>
      </c>
      <c r="H36" s="51">
        <v>0.3</v>
      </c>
      <c r="I36" s="51">
        <v>14.49</v>
      </c>
      <c r="J36" s="51">
        <v>70.14</v>
      </c>
      <c r="K36" s="52"/>
      <c r="L36" s="51">
        <v>1.83</v>
      </c>
    </row>
    <row r="37" spans="1:12" ht="15" x14ac:dyDescent="0.25">
      <c r="A37" s="25"/>
      <c r="B37" s="16"/>
      <c r="C37" s="11"/>
      <c r="D37" s="6"/>
      <c r="E37" s="50" t="s">
        <v>48</v>
      </c>
      <c r="F37" s="51">
        <v>40</v>
      </c>
      <c r="G37" s="51">
        <v>1.96</v>
      </c>
      <c r="H37" s="51">
        <v>0.4</v>
      </c>
      <c r="I37" s="51">
        <v>18</v>
      </c>
      <c r="J37" s="51">
        <v>88</v>
      </c>
      <c r="K37" s="52"/>
      <c r="L37" s="51">
        <v>2.12</v>
      </c>
    </row>
    <row r="38" spans="1:12" ht="15" x14ac:dyDescent="0.25">
      <c r="A38" s="25"/>
      <c r="B38" s="16"/>
      <c r="C38" s="11"/>
      <c r="D38" s="6"/>
      <c r="E38" s="50" t="s">
        <v>62</v>
      </c>
      <c r="F38" s="51">
        <v>60</v>
      </c>
      <c r="G38" s="51">
        <v>1.05</v>
      </c>
      <c r="H38" s="51">
        <v>1.1299999999999999</v>
      </c>
      <c r="I38" s="51">
        <v>4.4800000000000004</v>
      </c>
      <c r="J38" s="51">
        <v>114.2</v>
      </c>
      <c r="K38" s="52"/>
      <c r="L38" s="51">
        <v>12.11</v>
      </c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580</v>
      </c>
      <c r="G39" s="21">
        <f>SUM(G33:G38)</f>
        <v>17.295000000000002</v>
      </c>
      <c r="H39" s="21">
        <f>SUM(H33:H38)</f>
        <v>17.7</v>
      </c>
      <c r="I39" s="21">
        <f>SUM(I33:I38)</f>
        <v>86.93</v>
      </c>
      <c r="J39" s="21">
        <f>SUM(J33:J38)</f>
        <v>663.21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79</v>
      </c>
      <c r="F40" s="51">
        <v>150</v>
      </c>
      <c r="G40" s="51">
        <v>4.2</v>
      </c>
      <c r="H40" s="51">
        <v>3.75</v>
      </c>
      <c r="I40" s="51">
        <v>6.3</v>
      </c>
      <c r="J40" s="51">
        <v>76.5</v>
      </c>
      <c r="K40" s="52"/>
      <c r="L40" s="51">
        <v>15.38</v>
      </c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150</v>
      </c>
      <c r="G46" s="21">
        <f>SUM(G40:G45)</f>
        <v>4.2</v>
      </c>
      <c r="H46" s="21">
        <f>SUM(H40:H45)</f>
        <v>3.75</v>
      </c>
      <c r="I46" s="21">
        <f>SUM(I40:I45)</f>
        <v>6.3</v>
      </c>
      <c r="J46" s="21">
        <f>SUM(J40:J45)</f>
        <v>76.5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2500</v>
      </c>
      <c r="G47" s="34">
        <f>G13+G17+G27+G32+G39+G46</f>
        <v>91.425000000000011</v>
      </c>
      <c r="H47" s="34">
        <f>H13+H17+H27+H32+H39+H46</f>
        <v>80.069999999999993</v>
      </c>
      <c r="I47" s="34">
        <f>I13+I17+I27+I32+I39+I46</f>
        <v>446.74</v>
      </c>
      <c r="J47" s="34">
        <f>J13+J17+J27+J32+J39+J46</f>
        <v>2903.04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80</v>
      </c>
      <c r="F48" s="48">
        <v>215</v>
      </c>
      <c r="G48" s="48">
        <v>28.4</v>
      </c>
      <c r="H48" s="48">
        <v>19.7</v>
      </c>
      <c r="I48" s="48">
        <v>58.92</v>
      </c>
      <c r="J48" s="48">
        <v>532.20000000000005</v>
      </c>
      <c r="K48" s="49">
        <v>296</v>
      </c>
      <c r="L48" s="48">
        <v>47.62</v>
      </c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59</v>
      </c>
      <c r="F50" s="51">
        <v>200</v>
      </c>
      <c r="G50" s="51">
        <v>2.8</v>
      </c>
      <c r="H50" s="51">
        <v>3.2</v>
      </c>
      <c r="I50" s="51">
        <v>24.66</v>
      </c>
      <c r="J50" s="51">
        <v>133.80000000000001</v>
      </c>
      <c r="K50" s="52">
        <v>637</v>
      </c>
      <c r="L50" s="51">
        <v>6.19</v>
      </c>
    </row>
    <row r="51" spans="1:12" ht="15" x14ac:dyDescent="0.25">
      <c r="A51" s="15"/>
      <c r="B51" s="16"/>
      <c r="C51" s="11"/>
      <c r="D51" s="7" t="s">
        <v>23</v>
      </c>
      <c r="E51" s="50" t="s">
        <v>52</v>
      </c>
      <c r="F51" s="51" t="s">
        <v>66</v>
      </c>
      <c r="G51" s="51">
        <v>4.9400000000000004</v>
      </c>
      <c r="H51" s="51">
        <v>11.17</v>
      </c>
      <c r="I51" s="51">
        <v>16.7</v>
      </c>
      <c r="J51" s="51">
        <v>194.23</v>
      </c>
      <c r="K51" s="52">
        <v>92</v>
      </c>
      <c r="L51" s="51">
        <v>6.49</v>
      </c>
    </row>
    <row r="52" spans="1:12" ht="15" x14ac:dyDescent="0.25">
      <c r="A52" s="15"/>
      <c r="B52" s="16"/>
      <c r="C52" s="11"/>
      <c r="D52" s="7" t="s">
        <v>24</v>
      </c>
      <c r="E52" s="50" t="s">
        <v>145</v>
      </c>
      <c r="F52" s="51">
        <v>100</v>
      </c>
      <c r="G52" s="51">
        <v>0.8</v>
      </c>
      <c r="H52" s="51">
        <v>0.3</v>
      </c>
      <c r="I52" s="51">
        <v>8.4</v>
      </c>
      <c r="J52" s="51">
        <v>40</v>
      </c>
      <c r="K52" s="52"/>
      <c r="L52" s="51">
        <v>13</v>
      </c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515</v>
      </c>
      <c r="G55" s="21">
        <f>SUM(G48:G54)</f>
        <v>36.94</v>
      </c>
      <c r="H55" s="21">
        <f>SUM(H48:H54)</f>
        <v>34.369999999999997</v>
      </c>
      <c r="I55" s="21">
        <f>SUM(I48:I54)</f>
        <v>108.68</v>
      </c>
      <c r="J55" s="21">
        <f>SUM(J48:J54)</f>
        <v>900.23</v>
      </c>
      <c r="K55" s="27"/>
      <c r="L55" s="21">
        <f>SUM(L48:L54)</f>
        <v>73.3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 t="s">
        <v>61</v>
      </c>
      <c r="F56" s="51">
        <v>200</v>
      </c>
      <c r="G56" s="51">
        <v>1</v>
      </c>
      <c r="H56" s="51">
        <v>0</v>
      </c>
      <c r="I56" s="51">
        <v>20.2</v>
      </c>
      <c r="J56" s="51">
        <v>84.8</v>
      </c>
      <c r="K56" s="52"/>
      <c r="L56" s="51">
        <v>9.1999999999999993</v>
      </c>
    </row>
    <row r="57" spans="1:12" ht="15" x14ac:dyDescent="0.25">
      <c r="A57" s="15"/>
      <c r="B57" s="16"/>
      <c r="C57" s="11"/>
      <c r="D57" s="6"/>
      <c r="E57" s="50" t="s">
        <v>81</v>
      </c>
      <c r="F57" s="51">
        <v>100</v>
      </c>
      <c r="G57" s="51">
        <v>7.86</v>
      </c>
      <c r="H57" s="51">
        <v>9.6150000000000002</v>
      </c>
      <c r="I57" s="51">
        <v>13.298999999999999</v>
      </c>
      <c r="J57" s="51">
        <v>172.58</v>
      </c>
      <c r="K57" s="52">
        <v>324</v>
      </c>
      <c r="L57" s="51">
        <v>13.75</v>
      </c>
    </row>
    <row r="58" spans="1:12" ht="15" x14ac:dyDescent="0.25">
      <c r="A58" s="15"/>
      <c r="B58" s="16"/>
      <c r="C58" s="11"/>
      <c r="D58" s="6"/>
      <c r="E58" s="50" t="s">
        <v>60</v>
      </c>
      <c r="F58" s="51">
        <v>25</v>
      </c>
      <c r="G58" s="51">
        <v>1.875</v>
      </c>
      <c r="H58" s="51">
        <v>3.3</v>
      </c>
      <c r="I58" s="51">
        <v>15.25</v>
      </c>
      <c r="J58" s="51">
        <v>98.5</v>
      </c>
      <c r="K58" s="52"/>
      <c r="L58" s="51">
        <v>2.19</v>
      </c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325</v>
      </c>
      <c r="G59" s="21">
        <f>SUM(G56:G58)</f>
        <v>10.734999999999999</v>
      </c>
      <c r="H59" s="21">
        <f>SUM(H56:H58)</f>
        <v>12.914999999999999</v>
      </c>
      <c r="I59" s="21">
        <f>SUM(I56:I58)</f>
        <v>48.748999999999995</v>
      </c>
      <c r="J59" s="21">
        <f>SUM(J56:J58)</f>
        <v>355.88</v>
      </c>
      <c r="K59" s="27"/>
      <c r="L59" s="21">
        <f ca="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82</v>
      </c>
      <c r="F60" s="51">
        <v>60</v>
      </c>
      <c r="G60" s="51">
        <v>0.498</v>
      </c>
      <c r="H60" s="51">
        <v>6.06</v>
      </c>
      <c r="I60" s="51">
        <v>2.0939999999999999</v>
      </c>
      <c r="J60" s="51">
        <v>64.58</v>
      </c>
      <c r="K60" s="52">
        <v>40</v>
      </c>
      <c r="L60" s="51">
        <v>9.1300000000000008</v>
      </c>
    </row>
    <row r="61" spans="1:12" ht="15" x14ac:dyDescent="0.25">
      <c r="A61" s="15"/>
      <c r="B61" s="16"/>
      <c r="C61" s="11"/>
      <c r="D61" s="7" t="s">
        <v>28</v>
      </c>
      <c r="E61" s="50" t="s">
        <v>83</v>
      </c>
      <c r="F61" s="51">
        <v>250</v>
      </c>
      <c r="G61" s="51">
        <v>3.6</v>
      </c>
      <c r="H61" s="51">
        <v>5.4</v>
      </c>
      <c r="I61" s="51">
        <v>24.12</v>
      </c>
      <c r="J61" s="51">
        <v>162</v>
      </c>
      <c r="K61" s="52">
        <v>128</v>
      </c>
      <c r="L61" s="51">
        <v>7.98</v>
      </c>
    </row>
    <row r="62" spans="1:12" ht="15" x14ac:dyDescent="0.25">
      <c r="A62" s="15"/>
      <c r="B62" s="16"/>
      <c r="C62" s="11"/>
      <c r="D62" s="7" t="s">
        <v>29</v>
      </c>
      <c r="E62" s="50" t="s">
        <v>84</v>
      </c>
      <c r="F62" s="51">
        <v>200</v>
      </c>
      <c r="G62" s="51">
        <v>17.579999999999998</v>
      </c>
      <c r="H62" s="51">
        <v>18.63</v>
      </c>
      <c r="I62" s="51">
        <v>24.26</v>
      </c>
      <c r="J62" s="51">
        <v>333.58</v>
      </c>
      <c r="K62" s="52">
        <v>472</v>
      </c>
      <c r="L62" s="51">
        <v>48.07</v>
      </c>
    </row>
    <row r="63" spans="1:12" ht="15" x14ac:dyDescent="0.25">
      <c r="A63" s="15"/>
      <c r="B63" s="16"/>
      <c r="C63" s="11"/>
      <c r="D63" s="7" t="s">
        <v>30</v>
      </c>
      <c r="E63" s="50" t="s">
        <v>67</v>
      </c>
      <c r="F63" s="51">
        <v>10</v>
      </c>
      <c r="G63" s="51">
        <v>0.79</v>
      </c>
      <c r="H63" s="51">
        <v>0.78</v>
      </c>
      <c r="I63" s="51">
        <v>0</v>
      </c>
      <c r="J63" s="51">
        <v>5.8</v>
      </c>
      <c r="K63" s="52"/>
      <c r="L63" s="51">
        <v>1.35</v>
      </c>
    </row>
    <row r="64" spans="1:12" ht="15" x14ac:dyDescent="0.25">
      <c r="A64" s="15"/>
      <c r="B64" s="16"/>
      <c r="C64" s="11"/>
      <c r="D64" s="7" t="s">
        <v>31</v>
      </c>
      <c r="E64" s="50" t="s">
        <v>55</v>
      </c>
      <c r="F64" s="51">
        <v>200</v>
      </c>
      <c r="G64" s="51">
        <v>1</v>
      </c>
      <c r="H64" s="51">
        <v>0</v>
      </c>
      <c r="I64" s="51">
        <v>33</v>
      </c>
      <c r="J64" s="51">
        <v>132</v>
      </c>
      <c r="K64" s="52">
        <v>693</v>
      </c>
      <c r="L64" s="51">
        <v>2.72</v>
      </c>
    </row>
    <row r="65" spans="1:12" ht="15" x14ac:dyDescent="0.25">
      <c r="A65" s="15"/>
      <c r="B65" s="16"/>
      <c r="C65" s="11"/>
      <c r="D65" s="7" t="s">
        <v>32</v>
      </c>
      <c r="E65" s="50" t="s">
        <v>47</v>
      </c>
      <c r="F65" s="51">
        <v>70</v>
      </c>
      <c r="G65" s="51">
        <v>5.31</v>
      </c>
      <c r="H65" s="51">
        <v>0.78</v>
      </c>
      <c r="I65" s="51">
        <v>31.29</v>
      </c>
      <c r="J65" s="51">
        <v>151.34</v>
      </c>
      <c r="K65" s="52"/>
      <c r="L65" s="51">
        <v>4.26</v>
      </c>
    </row>
    <row r="66" spans="1:12" ht="15" x14ac:dyDescent="0.25">
      <c r="A66" s="15"/>
      <c r="B66" s="16"/>
      <c r="C66" s="11"/>
      <c r="D66" s="7" t="s">
        <v>33</v>
      </c>
      <c r="E66" s="50" t="s">
        <v>48</v>
      </c>
      <c r="F66" s="51">
        <v>60</v>
      </c>
      <c r="G66" s="51">
        <v>4.08</v>
      </c>
      <c r="H66" s="51">
        <v>0.72</v>
      </c>
      <c r="I66" s="51">
        <v>27.8</v>
      </c>
      <c r="J66" s="51">
        <v>129</v>
      </c>
      <c r="K66" s="52"/>
      <c r="L66" s="51">
        <v>3.17</v>
      </c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850</v>
      </c>
      <c r="G69" s="21">
        <f>SUM(G60:G68)</f>
        <v>32.857999999999997</v>
      </c>
      <c r="H69" s="21">
        <f>SUM(H60:H68)</f>
        <v>32.370000000000005</v>
      </c>
      <c r="I69" s="21">
        <f>SUM(I60:I68)</f>
        <v>142.56400000000002</v>
      </c>
      <c r="J69" s="21">
        <f>SUM(J60:J68)</f>
        <v>978.3</v>
      </c>
      <c r="K69" s="27"/>
      <c r="L69" s="21">
        <f ca="1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85</v>
      </c>
      <c r="F70" s="51">
        <v>115</v>
      </c>
      <c r="G70" s="51">
        <v>6.57</v>
      </c>
      <c r="H70" s="51">
        <v>6.99</v>
      </c>
      <c r="I70" s="51">
        <v>37.1</v>
      </c>
      <c r="J70" s="51">
        <v>240.28</v>
      </c>
      <c r="K70" s="52">
        <v>682</v>
      </c>
      <c r="L70" s="51">
        <v>9.1199999999999992</v>
      </c>
    </row>
    <row r="71" spans="1:12" ht="15" x14ac:dyDescent="0.25">
      <c r="A71" s="15"/>
      <c r="B71" s="16"/>
      <c r="C71" s="11"/>
      <c r="D71" s="12" t="s">
        <v>31</v>
      </c>
      <c r="E71" s="50" t="s">
        <v>68</v>
      </c>
      <c r="F71" s="51">
        <v>200</v>
      </c>
      <c r="G71" s="51">
        <v>1.4</v>
      </c>
      <c r="H71" s="51">
        <v>1.25</v>
      </c>
      <c r="I71" s="51">
        <v>17.32</v>
      </c>
      <c r="J71" s="51">
        <v>82.85</v>
      </c>
      <c r="K71" s="52"/>
      <c r="L71" s="51">
        <v>10.24</v>
      </c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315</v>
      </c>
      <c r="G74" s="21">
        <f>SUM(G70:G73)</f>
        <v>7.9700000000000006</v>
      </c>
      <c r="H74" s="21">
        <f>SUM(H70:H73)</f>
        <v>8.24</v>
      </c>
      <c r="I74" s="21">
        <f>SUM(I70:I73)</f>
        <v>54.42</v>
      </c>
      <c r="J74" s="21">
        <f>SUM(J70:J73)</f>
        <v>323.13</v>
      </c>
      <c r="K74" s="27"/>
      <c r="L74" s="21">
        <f ca="1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86</v>
      </c>
      <c r="F75" s="51">
        <v>250</v>
      </c>
      <c r="G75" s="51">
        <v>38.42</v>
      </c>
      <c r="H75" s="51">
        <v>18.36</v>
      </c>
      <c r="I75" s="51">
        <v>28.3</v>
      </c>
      <c r="J75" s="51">
        <v>441.34</v>
      </c>
      <c r="K75" s="52"/>
      <c r="L75" s="51">
        <v>49.93</v>
      </c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 t="s">
        <v>46</v>
      </c>
      <c r="F77" s="51">
        <v>200</v>
      </c>
      <c r="G77" s="51">
        <v>0.09</v>
      </c>
      <c r="H77" s="51">
        <v>0.02</v>
      </c>
      <c r="I77" s="51">
        <v>20.260000000000002</v>
      </c>
      <c r="J77" s="51">
        <v>79.099999999999994</v>
      </c>
      <c r="K77" s="52">
        <v>643</v>
      </c>
      <c r="L77" s="51">
        <v>4.8899999999999997</v>
      </c>
    </row>
    <row r="78" spans="1:12" ht="15" x14ac:dyDescent="0.25">
      <c r="A78" s="15"/>
      <c r="B78" s="16"/>
      <c r="C78" s="11"/>
      <c r="D78" s="7" t="s">
        <v>23</v>
      </c>
      <c r="E78" s="50" t="s">
        <v>65</v>
      </c>
      <c r="F78" s="51">
        <v>30</v>
      </c>
      <c r="G78" s="51">
        <v>2.37</v>
      </c>
      <c r="H78" s="51">
        <v>0.3</v>
      </c>
      <c r="I78" s="51">
        <v>14.49</v>
      </c>
      <c r="J78" s="51">
        <v>70.14</v>
      </c>
      <c r="K78" s="52"/>
      <c r="L78" s="51">
        <v>1.83</v>
      </c>
    </row>
    <row r="79" spans="1:12" ht="15" x14ac:dyDescent="0.25">
      <c r="A79" s="15"/>
      <c r="B79" s="16"/>
      <c r="C79" s="11"/>
      <c r="D79" s="6"/>
      <c r="E79" s="50" t="s">
        <v>48</v>
      </c>
      <c r="F79" s="51">
        <v>40</v>
      </c>
      <c r="G79" s="51">
        <v>1.96</v>
      </c>
      <c r="H79" s="51">
        <v>0.4</v>
      </c>
      <c r="I79" s="51">
        <v>18</v>
      </c>
      <c r="J79" s="51">
        <v>88</v>
      </c>
      <c r="K79" s="52"/>
      <c r="L79" s="51">
        <v>2.12</v>
      </c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520</v>
      </c>
      <c r="G81" s="21">
        <f>SUM(G75:G80)</f>
        <v>42.84</v>
      </c>
      <c r="H81" s="21">
        <f>SUM(H75:H80)</f>
        <v>19.079999999999998</v>
      </c>
      <c r="I81" s="21">
        <f>SUM(I75:I80)</f>
        <v>81.050000000000011</v>
      </c>
      <c r="J81" s="21">
        <f>SUM(J75:J80)</f>
        <v>678.57999999999993</v>
      </c>
      <c r="K81" s="27"/>
      <c r="L81" s="21">
        <f ca="1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49</v>
      </c>
      <c r="F82" s="51">
        <v>170</v>
      </c>
      <c r="G82" s="51">
        <v>4.8899999999999997</v>
      </c>
      <c r="H82" s="51">
        <v>4.25</v>
      </c>
      <c r="I82" s="51">
        <v>18.7</v>
      </c>
      <c r="J82" s="51">
        <v>132.6</v>
      </c>
      <c r="K82" s="52"/>
      <c r="L82" s="51">
        <v>12.24</v>
      </c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170</v>
      </c>
      <c r="G88" s="21">
        <f>SUM(G82:G87)</f>
        <v>4.8899999999999997</v>
      </c>
      <c r="H88" s="21">
        <f>SUM(H82:H87)</f>
        <v>4.25</v>
      </c>
      <c r="I88" s="21">
        <f>SUM(I82:I87)</f>
        <v>18.7</v>
      </c>
      <c r="J88" s="21">
        <f>SUM(J82:J87)</f>
        <v>132.6</v>
      </c>
      <c r="K88" s="27"/>
      <c r="L88" s="21">
        <f ca="1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2695</v>
      </c>
      <c r="G89" s="34">
        <f>G55+G59+G69+G74+G81+G88</f>
        <v>136.23299999999998</v>
      </c>
      <c r="H89" s="34">
        <f>H55+H59+H69+H74+H81+H88</f>
        <v>111.22499999999999</v>
      </c>
      <c r="I89" s="34">
        <f>I55+I59+I69+I74+I81+I88</f>
        <v>454.16300000000007</v>
      </c>
      <c r="J89" s="34">
        <f>J55+J59+J69+J74+J81+J88</f>
        <v>3368.72</v>
      </c>
      <c r="K89" s="35"/>
      <c r="L89" s="34">
        <f ca="1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87</v>
      </c>
      <c r="F90" s="48">
        <v>205</v>
      </c>
      <c r="G90" s="48">
        <v>7.43</v>
      </c>
      <c r="H90" s="48">
        <v>8.65</v>
      </c>
      <c r="I90" s="48">
        <v>46.9</v>
      </c>
      <c r="J90" s="48">
        <v>258</v>
      </c>
      <c r="K90" s="49">
        <v>4</v>
      </c>
      <c r="L90" s="48">
        <v>9.9499999999999993</v>
      </c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59</v>
      </c>
      <c r="F92" s="51">
        <v>200</v>
      </c>
      <c r="G92" s="51">
        <v>2.8</v>
      </c>
      <c r="H92" s="51">
        <v>3.2</v>
      </c>
      <c r="I92" s="51">
        <v>24.66</v>
      </c>
      <c r="J92" s="51">
        <v>133.6</v>
      </c>
      <c r="K92" s="52">
        <v>637</v>
      </c>
      <c r="L92" s="51">
        <v>7.25</v>
      </c>
    </row>
    <row r="93" spans="1:12" ht="15" x14ac:dyDescent="0.25">
      <c r="A93" s="25"/>
      <c r="B93" s="16"/>
      <c r="C93" s="11"/>
      <c r="D93" s="7" t="s">
        <v>23</v>
      </c>
      <c r="E93" s="50" t="s">
        <v>52</v>
      </c>
      <c r="F93" s="51" t="s">
        <v>66</v>
      </c>
      <c r="G93" s="51">
        <v>4.9400000000000004</v>
      </c>
      <c r="H93" s="51">
        <v>11.17</v>
      </c>
      <c r="I93" s="51">
        <v>16.7</v>
      </c>
      <c r="J93" s="51">
        <v>194.23</v>
      </c>
      <c r="K93" s="52">
        <v>92</v>
      </c>
      <c r="L93" s="51">
        <v>15.48</v>
      </c>
    </row>
    <row r="94" spans="1:12" ht="15" x14ac:dyDescent="0.25">
      <c r="A94" s="25"/>
      <c r="B94" s="16"/>
      <c r="C94" s="11"/>
      <c r="D94" s="7" t="s">
        <v>24</v>
      </c>
      <c r="E94" s="50" t="s">
        <v>53</v>
      </c>
      <c r="F94" s="51">
        <v>100</v>
      </c>
      <c r="G94" s="51">
        <v>0.8</v>
      </c>
      <c r="H94" s="51">
        <v>0.6</v>
      </c>
      <c r="I94" s="51">
        <v>19</v>
      </c>
      <c r="J94" s="51">
        <v>84</v>
      </c>
      <c r="K94" s="52"/>
      <c r="L94" s="51">
        <v>21</v>
      </c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505</v>
      </c>
      <c r="G97" s="21">
        <f>SUM(G90:G96)</f>
        <v>15.970000000000002</v>
      </c>
      <c r="H97" s="21">
        <f>SUM(H90:H96)</f>
        <v>23.620000000000005</v>
      </c>
      <c r="I97" s="21">
        <f>SUM(I90:I96)</f>
        <v>107.26</v>
      </c>
      <c r="J97" s="21">
        <f>SUM(J90:J96)</f>
        <v>669.83</v>
      </c>
      <c r="K97" s="27"/>
      <c r="L97" s="21">
        <f>SUM(L90:L96)</f>
        <v>53.68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 t="s">
        <v>63</v>
      </c>
      <c r="F98" s="51">
        <v>200</v>
      </c>
      <c r="G98" s="51">
        <v>1.8</v>
      </c>
      <c r="H98" s="51">
        <v>0</v>
      </c>
      <c r="I98" s="51">
        <v>16.2</v>
      </c>
      <c r="J98" s="51">
        <v>80</v>
      </c>
      <c r="K98" s="52"/>
      <c r="L98" s="51">
        <v>9.1999999999999993</v>
      </c>
    </row>
    <row r="99" spans="1:12" ht="15" x14ac:dyDescent="0.25">
      <c r="A99" s="25"/>
      <c r="B99" s="16"/>
      <c r="C99" s="11"/>
      <c r="D99" s="6"/>
      <c r="E99" s="50" t="s">
        <v>78</v>
      </c>
      <c r="F99" s="51">
        <v>60</v>
      </c>
      <c r="G99" s="51">
        <v>9.0500000000000007</v>
      </c>
      <c r="H99" s="51">
        <v>3.65</v>
      </c>
      <c r="I99" s="51">
        <v>3.95</v>
      </c>
      <c r="J99" s="51">
        <v>84.25</v>
      </c>
      <c r="K99" s="52">
        <v>284</v>
      </c>
      <c r="L99" s="51">
        <v>18.12</v>
      </c>
    </row>
    <row r="100" spans="1:12" ht="15" x14ac:dyDescent="0.25">
      <c r="A100" s="25"/>
      <c r="B100" s="16"/>
      <c r="C100" s="11"/>
      <c r="D100" s="6"/>
      <c r="E100" s="50" t="s">
        <v>60</v>
      </c>
      <c r="F100" s="51">
        <v>25</v>
      </c>
      <c r="G100" s="51">
        <v>1.875</v>
      </c>
      <c r="H100" s="51">
        <v>3.3</v>
      </c>
      <c r="I100" s="51">
        <v>15.25</v>
      </c>
      <c r="J100" s="51">
        <v>98.5</v>
      </c>
      <c r="K100" s="52"/>
      <c r="L100" s="51">
        <v>2.19</v>
      </c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285</v>
      </c>
      <c r="G101" s="21">
        <f>SUM(G98:G100)</f>
        <v>12.725000000000001</v>
      </c>
      <c r="H101" s="21">
        <f>SUM(H98:H100)</f>
        <v>6.9499999999999993</v>
      </c>
      <c r="I101" s="21">
        <f>SUM(I98:I100)</f>
        <v>35.4</v>
      </c>
      <c r="J101" s="21">
        <f>SUM(J98:J100)</f>
        <v>262.75</v>
      </c>
      <c r="K101" s="27"/>
      <c r="L101" s="21">
        <f ca="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88</v>
      </c>
      <c r="F102" s="51">
        <v>60</v>
      </c>
      <c r="G102" s="51">
        <v>1.25</v>
      </c>
      <c r="H102" s="51">
        <v>10.14</v>
      </c>
      <c r="I102" s="51">
        <v>11.83</v>
      </c>
      <c r="J102" s="51">
        <v>141.25</v>
      </c>
      <c r="K102" s="52">
        <v>33</v>
      </c>
      <c r="L102" s="51">
        <v>7.23</v>
      </c>
    </row>
    <row r="103" spans="1:12" ht="15" x14ac:dyDescent="0.25">
      <c r="A103" s="25"/>
      <c r="B103" s="16"/>
      <c r="C103" s="11"/>
      <c r="D103" s="7" t="s">
        <v>28</v>
      </c>
      <c r="E103" s="50" t="s">
        <v>89</v>
      </c>
      <c r="F103" s="51">
        <v>250</v>
      </c>
      <c r="G103" s="51">
        <v>3.14</v>
      </c>
      <c r="H103" s="51">
        <v>0.66</v>
      </c>
      <c r="I103" s="51">
        <v>23.64</v>
      </c>
      <c r="J103" s="51">
        <v>115.38</v>
      </c>
      <c r="K103" s="52">
        <v>138</v>
      </c>
      <c r="L103" s="51">
        <v>21.63</v>
      </c>
    </row>
    <row r="104" spans="1:12" ht="15" x14ac:dyDescent="0.25">
      <c r="A104" s="25"/>
      <c r="B104" s="16"/>
      <c r="C104" s="11"/>
      <c r="D104" s="7" t="s">
        <v>29</v>
      </c>
      <c r="E104" s="50" t="s">
        <v>90</v>
      </c>
      <c r="F104" s="51">
        <v>50</v>
      </c>
      <c r="G104" s="51">
        <v>15.13</v>
      </c>
      <c r="H104" s="51">
        <v>12.96</v>
      </c>
      <c r="I104" s="51">
        <v>0.35</v>
      </c>
      <c r="J104" s="51">
        <v>178.08</v>
      </c>
      <c r="K104" s="52">
        <v>430</v>
      </c>
      <c r="L104" s="51">
        <v>40.020000000000003</v>
      </c>
    </row>
    <row r="105" spans="1:12" ht="15" x14ac:dyDescent="0.25">
      <c r="A105" s="25"/>
      <c r="B105" s="16"/>
      <c r="C105" s="11"/>
      <c r="D105" s="7" t="s">
        <v>30</v>
      </c>
      <c r="E105" s="50" t="s">
        <v>91</v>
      </c>
      <c r="F105" s="51">
        <v>200</v>
      </c>
      <c r="G105" s="51">
        <v>4.3499999999999996</v>
      </c>
      <c r="H105" s="51">
        <v>12.24</v>
      </c>
      <c r="I105" s="51">
        <v>19.36</v>
      </c>
      <c r="J105" s="51">
        <v>203.74</v>
      </c>
      <c r="K105" s="52">
        <v>553</v>
      </c>
      <c r="L105" s="51">
        <v>7.79</v>
      </c>
    </row>
    <row r="106" spans="1:12" ht="15" x14ac:dyDescent="0.25">
      <c r="A106" s="25"/>
      <c r="B106" s="16"/>
      <c r="C106" s="11"/>
      <c r="D106" s="7" t="s">
        <v>31</v>
      </c>
      <c r="E106" s="50" t="s">
        <v>55</v>
      </c>
      <c r="F106" s="51">
        <v>200</v>
      </c>
      <c r="G106" s="51">
        <v>0.88</v>
      </c>
      <c r="H106" s="51">
        <v>0</v>
      </c>
      <c r="I106" s="51">
        <v>32.659999999999997</v>
      </c>
      <c r="J106" s="51">
        <v>131.6</v>
      </c>
      <c r="K106" s="52">
        <v>588</v>
      </c>
      <c r="L106" s="51">
        <v>2.72</v>
      </c>
    </row>
    <row r="107" spans="1:12" ht="15" x14ac:dyDescent="0.25">
      <c r="A107" s="25"/>
      <c r="B107" s="16"/>
      <c r="C107" s="11"/>
      <c r="D107" s="7" t="s">
        <v>32</v>
      </c>
      <c r="E107" s="50" t="s">
        <v>47</v>
      </c>
      <c r="F107" s="51">
        <v>70</v>
      </c>
      <c r="G107" s="51">
        <v>5.61</v>
      </c>
      <c r="H107" s="51">
        <v>0.78</v>
      </c>
      <c r="I107" s="51">
        <v>31.29</v>
      </c>
      <c r="J107" s="51">
        <v>151.34</v>
      </c>
      <c r="K107" s="52"/>
      <c r="L107" s="51">
        <v>4.26</v>
      </c>
    </row>
    <row r="108" spans="1:12" ht="15" x14ac:dyDescent="0.25">
      <c r="A108" s="25"/>
      <c r="B108" s="16"/>
      <c r="C108" s="11"/>
      <c r="D108" s="7" t="s">
        <v>33</v>
      </c>
      <c r="E108" s="50" t="s">
        <v>48</v>
      </c>
      <c r="F108" s="51">
        <v>60</v>
      </c>
      <c r="G108" s="51">
        <v>4.08</v>
      </c>
      <c r="H108" s="51">
        <v>0.72</v>
      </c>
      <c r="I108" s="51">
        <v>27.8</v>
      </c>
      <c r="J108" s="51">
        <v>129</v>
      </c>
      <c r="K108" s="52"/>
      <c r="L108" s="51">
        <v>3.17</v>
      </c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890</v>
      </c>
      <c r="G111" s="21">
        <f>SUM(G102:G110)</f>
        <v>34.440000000000005</v>
      </c>
      <c r="H111" s="21">
        <f>SUM(H102:H110)</f>
        <v>37.5</v>
      </c>
      <c r="I111" s="21">
        <f>SUM(I102:I110)</f>
        <v>146.93</v>
      </c>
      <c r="J111" s="21">
        <f>SUM(J102:J110)</f>
        <v>1050.3900000000001</v>
      </c>
      <c r="K111" s="27"/>
      <c r="L111" s="21">
        <f ca="1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71</v>
      </c>
      <c r="F113" s="51">
        <v>200</v>
      </c>
      <c r="G113" s="51">
        <v>5.6</v>
      </c>
      <c r="H113" s="51">
        <v>6.4</v>
      </c>
      <c r="I113" s="51">
        <v>9.4</v>
      </c>
      <c r="J113" s="51">
        <v>104</v>
      </c>
      <c r="K113" s="52"/>
      <c r="L113" s="51">
        <v>11.46</v>
      </c>
    </row>
    <row r="114" spans="1:12" ht="15" x14ac:dyDescent="0.25">
      <c r="A114" s="25"/>
      <c r="B114" s="16"/>
      <c r="C114" s="11"/>
      <c r="D114" s="6"/>
      <c r="E114" s="50" t="s">
        <v>92</v>
      </c>
      <c r="F114" s="51">
        <v>115</v>
      </c>
      <c r="G114" s="51">
        <v>27.84</v>
      </c>
      <c r="H114" s="51">
        <v>14.3</v>
      </c>
      <c r="I114" s="51">
        <v>39.89</v>
      </c>
      <c r="J114" s="51">
        <v>406.5</v>
      </c>
      <c r="K114" s="52">
        <v>687</v>
      </c>
      <c r="L114" s="51">
        <v>28.2</v>
      </c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315</v>
      </c>
      <c r="G116" s="21">
        <f>SUM(G112:G115)</f>
        <v>33.44</v>
      </c>
      <c r="H116" s="21">
        <f>SUM(H112:H115)</f>
        <v>20.700000000000003</v>
      </c>
      <c r="I116" s="21">
        <f>SUM(I112:I115)</f>
        <v>49.29</v>
      </c>
      <c r="J116" s="21">
        <f>SUM(J112:J115)</f>
        <v>510.5</v>
      </c>
      <c r="K116" s="27"/>
      <c r="L116" s="21">
        <f ca="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93</v>
      </c>
      <c r="F117" s="51">
        <v>250</v>
      </c>
      <c r="G117" s="51">
        <v>16.62</v>
      </c>
      <c r="H117" s="51">
        <v>18.63</v>
      </c>
      <c r="I117" s="51">
        <v>27.9</v>
      </c>
      <c r="J117" s="51">
        <v>347.83</v>
      </c>
      <c r="K117" s="52">
        <v>443</v>
      </c>
      <c r="L117" s="51">
        <v>29.31</v>
      </c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46</v>
      </c>
      <c r="F119" s="51">
        <v>200</v>
      </c>
      <c r="G119" s="51">
        <v>0</v>
      </c>
      <c r="H119" s="51">
        <v>0</v>
      </c>
      <c r="I119" s="51">
        <v>20</v>
      </c>
      <c r="J119" s="51">
        <v>79</v>
      </c>
      <c r="K119" s="52">
        <v>629</v>
      </c>
      <c r="L119" s="51">
        <v>4.8899999999999997</v>
      </c>
    </row>
    <row r="120" spans="1:12" ht="15" x14ac:dyDescent="0.25">
      <c r="A120" s="25"/>
      <c r="B120" s="16"/>
      <c r="C120" s="11"/>
      <c r="D120" s="7" t="s">
        <v>23</v>
      </c>
      <c r="E120" s="50" t="s">
        <v>65</v>
      </c>
      <c r="F120" s="51">
        <v>30</v>
      </c>
      <c r="G120" s="51">
        <v>2.2799999999999998</v>
      </c>
      <c r="H120" s="51">
        <v>0.27</v>
      </c>
      <c r="I120" s="51">
        <v>14.02</v>
      </c>
      <c r="J120" s="51">
        <v>69.37</v>
      </c>
      <c r="K120" s="52"/>
      <c r="L120" s="51">
        <v>1.83</v>
      </c>
    </row>
    <row r="121" spans="1:12" ht="15" x14ac:dyDescent="0.25">
      <c r="A121" s="25"/>
      <c r="B121" s="16"/>
      <c r="C121" s="11"/>
      <c r="D121" s="6"/>
      <c r="E121" s="50" t="s">
        <v>48</v>
      </c>
      <c r="F121" s="51">
        <v>40</v>
      </c>
      <c r="G121" s="51">
        <v>2.64</v>
      </c>
      <c r="H121" s="51">
        <v>0.48</v>
      </c>
      <c r="I121" s="51">
        <v>13.68</v>
      </c>
      <c r="J121" s="51">
        <v>72.400000000000006</v>
      </c>
      <c r="K121" s="52"/>
      <c r="L121" s="51">
        <v>2.12</v>
      </c>
    </row>
    <row r="122" spans="1:12" ht="15" x14ac:dyDescent="0.25">
      <c r="A122" s="25"/>
      <c r="B122" s="16"/>
      <c r="C122" s="11"/>
      <c r="D122" s="6"/>
      <c r="E122" s="50" t="s">
        <v>94</v>
      </c>
      <c r="F122" s="51">
        <v>50</v>
      </c>
      <c r="G122" s="51">
        <v>0.24</v>
      </c>
      <c r="H122" s="51">
        <v>0.03</v>
      </c>
      <c r="I122" s="51">
        <v>1.02</v>
      </c>
      <c r="J122" s="51">
        <v>4.2</v>
      </c>
      <c r="K122" s="52"/>
      <c r="L122" s="51">
        <v>6</v>
      </c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570</v>
      </c>
      <c r="G123" s="21">
        <f>SUM(G117:G122)</f>
        <v>21.78</v>
      </c>
      <c r="H123" s="21">
        <f>SUM(H117:H122)</f>
        <v>19.41</v>
      </c>
      <c r="I123" s="21">
        <f>SUM(I117:I122)</f>
        <v>76.61999999999999</v>
      </c>
      <c r="J123" s="21">
        <f>SUM(J117:J122)</f>
        <v>572.80000000000007</v>
      </c>
      <c r="K123" s="27"/>
      <c r="L123" s="21">
        <f ca="1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95</v>
      </c>
      <c r="F124" s="51">
        <v>150</v>
      </c>
      <c r="G124" s="51">
        <v>4.5</v>
      </c>
      <c r="H124" s="51">
        <v>3.75</v>
      </c>
      <c r="I124" s="51">
        <v>5.4</v>
      </c>
      <c r="J124" s="51">
        <v>76.5</v>
      </c>
      <c r="K124" s="52"/>
      <c r="L124" s="51">
        <v>9.77</v>
      </c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150</v>
      </c>
      <c r="G130" s="21">
        <f>SUM(G124:G129)</f>
        <v>4.5</v>
      </c>
      <c r="H130" s="21">
        <f>SUM(H124:H129)</f>
        <v>3.75</v>
      </c>
      <c r="I130" s="21">
        <f>SUM(I124:I129)</f>
        <v>5.4</v>
      </c>
      <c r="J130" s="21">
        <f>SUM(J124:J129)</f>
        <v>76.5</v>
      </c>
      <c r="K130" s="27"/>
      <c r="L130" s="21">
        <f ca="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2715</v>
      </c>
      <c r="G131" s="34">
        <f>G97+G101+G111+G116+G123+G130</f>
        <v>122.855</v>
      </c>
      <c r="H131" s="34">
        <f>H97+H101+H111+H116+H123+H130</f>
        <v>111.93</v>
      </c>
      <c r="I131" s="34">
        <f>I97+I101+I111+I116+I123+I130</f>
        <v>420.90000000000003</v>
      </c>
      <c r="J131" s="34">
        <f>J97+J101+J111+J116+J123+J130</f>
        <v>3142.7700000000004</v>
      </c>
      <c r="K131" s="35"/>
      <c r="L131" s="34">
        <f ca="1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96</v>
      </c>
      <c r="F132" s="48">
        <v>225</v>
      </c>
      <c r="G132" s="48">
        <v>16.54</v>
      </c>
      <c r="H132" s="48">
        <v>17.32</v>
      </c>
      <c r="I132" s="48">
        <v>43.41</v>
      </c>
      <c r="J132" s="48">
        <v>372.88</v>
      </c>
      <c r="K132" s="49">
        <v>278</v>
      </c>
      <c r="L132" s="48">
        <v>20.7</v>
      </c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59</v>
      </c>
      <c r="F134" s="51">
        <v>200</v>
      </c>
      <c r="G134" s="51">
        <v>2.8</v>
      </c>
      <c r="H134" s="51">
        <v>3.2</v>
      </c>
      <c r="I134" s="51">
        <v>24.66</v>
      </c>
      <c r="J134" s="51">
        <v>133.80000000000001</v>
      </c>
      <c r="K134" s="52">
        <v>637</v>
      </c>
      <c r="L134" s="51">
        <v>7.25</v>
      </c>
    </row>
    <row r="135" spans="1:12" ht="15" x14ac:dyDescent="0.25">
      <c r="A135" s="25"/>
      <c r="B135" s="16"/>
      <c r="C135" s="11"/>
      <c r="D135" s="7" t="s">
        <v>23</v>
      </c>
      <c r="E135" s="50" t="s">
        <v>52</v>
      </c>
      <c r="F135" s="51" t="s">
        <v>97</v>
      </c>
      <c r="G135" s="51">
        <v>3.83</v>
      </c>
      <c r="H135" s="51">
        <v>8.7200000000000006</v>
      </c>
      <c r="I135" s="51">
        <v>25.48</v>
      </c>
      <c r="J135" s="51">
        <v>198.1</v>
      </c>
      <c r="K135" s="52">
        <v>92</v>
      </c>
      <c r="L135" s="51">
        <v>17.53</v>
      </c>
    </row>
    <row r="136" spans="1:12" ht="15" x14ac:dyDescent="0.25">
      <c r="A136" s="25"/>
      <c r="B136" s="16"/>
      <c r="C136" s="11"/>
      <c r="D136" s="7" t="s">
        <v>24</v>
      </c>
      <c r="E136" s="50" t="s">
        <v>98</v>
      </c>
      <c r="F136" s="51">
        <v>100</v>
      </c>
      <c r="G136" s="51">
        <v>0.9</v>
      </c>
      <c r="H136" s="51">
        <v>0.2</v>
      </c>
      <c r="I136" s="51">
        <v>8.1</v>
      </c>
      <c r="J136" s="51">
        <v>40</v>
      </c>
      <c r="K136" s="52"/>
      <c r="L136" s="51">
        <v>13</v>
      </c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525</v>
      </c>
      <c r="G139" s="21">
        <f>SUM(G132:G138)</f>
        <v>24.07</v>
      </c>
      <c r="H139" s="21">
        <f>SUM(H132:H138)</f>
        <v>29.44</v>
      </c>
      <c r="I139" s="21">
        <f>SUM(I132:I138)</f>
        <v>101.64999999999999</v>
      </c>
      <c r="J139" s="21">
        <f>SUM(J132:J138)</f>
        <v>744.78</v>
      </c>
      <c r="K139" s="27"/>
      <c r="L139" s="21">
        <f>SUM(L132:L138)</f>
        <v>58.480000000000004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 t="s">
        <v>63</v>
      </c>
      <c r="F140" s="51">
        <v>200</v>
      </c>
      <c r="G140" s="51">
        <v>1</v>
      </c>
      <c r="H140" s="51">
        <v>0</v>
      </c>
      <c r="I140" s="51">
        <v>20.2</v>
      </c>
      <c r="J140" s="51">
        <v>84.8</v>
      </c>
      <c r="K140" s="52"/>
      <c r="L140" s="51">
        <v>9.1999999999999993</v>
      </c>
    </row>
    <row r="141" spans="1:12" ht="15" x14ac:dyDescent="0.25">
      <c r="A141" s="25"/>
      <c r="B141" s="16"/>
      <c r="C141" s="11"/>
      <c r="D141" s="6"/>
      <c r="E141" s="50" t="s">
        <v>99</v>
      </c>
      <c r="F141" s="51">
        <v>100</v>
      </c>
      <c r="G141" s="51">
        <v>9.8650000000000002</v>
      </c>
      <c r="H141" s="51">
        <v>6.59</v>
      </c>
      <c r="I141" s="51">
        <v>3.665</v>
      </c>
      <c r="J141" s="51">
        <v>113.97499999999999</v>
      </c>
      <c r="K141" s="52">
        <v>320</v>
      </c>
      <c r="L141" s="51">
        <v>13.13</v>
      </c>
    </row>
    <row r="142" spans="1:12" ht="15" x14ac:dyDescent="0.25">
      <c r="A142" s="25"/>
      <c r="B142" s="16"/>
      <c r="C142" s="11"/>
      <c r="D142" s="6"/>
      <c r="E142" s="50" t="s">
        <v>60</v>
      </c>
      <c r="F142" s="51">
        <v>25</v>
      </c>
      <c r="G142" s="51">
        <v>2</v>
      </c>
      <c r="H142" s="51">
        <v>0.625</v>
      </c>
      <c r="I142" s="51">
        <v>14.29</v>
      </c>
      <c r="J142" s="51">
        <v>70</v>
      </c>
      <c r="K142" s="52"/>
      <c r="L142" s="51">
        <v>2.19</v>
      </c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325</v>
      </c>
      <c r="G143" s="21">
        <f>SUM(G140:G142)</f>
        <v>12.865</v>
      </c>
      <c r="H143" s="21">
        <f>SUM(H140:H142)</f>
        <v>7.2149999999999999</v>
      </c>
      <c r="I143" s="21">
        <f>SUM(I140:I142)</f>
        <v>38.155000000000001</v>
      </c>
      <c r="J143" s="21">
        <f>SUM(J140:J142)</f>
        <v>268.77499999999998</v>
      </c>
      <c r="K143" s="27"/>
      <c r="L143" s="21">
        <f ca="1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100</v>
      </c>
      <c r="F144" s="51">
        <v>60</v>
      </c>
      <c r="G144" s="51">
        <v>1.05</v>
      </c>
      <c r="H144" s="51">
        <v>10.130000000000001</v>
      </c>
      <c r="I144" s="51">
        <v>4.4800000000000004</v>
      </c>
      <c r="J144" s="51">
        <v>114.2</v>
      </c>
      <c r="K144" s="52">
        <v>40</v>
      </c>
      <c r="L144" s="51">
        <v>10.36</v>
      </c>
    </row>
    <row r="145" spans="1:12" ht="15" x14ac:dyDescent="0.25">
      <c r="A145" s="25"/>
      <c r="B145" s="16"/>
      <c r="C145" s="11"/>
      <c r="D145" s="7" t="s">
        <v>28</v>
      </c>
      <c r="E145" s="50" t="s">
        <v>101</v>
      </c>
      <c r="F145" s="51">
        <v>250</v>
      </c>
      <c r="G145" s="51">
        <v>2.64</v>
      </c>
      <c r="H145" s="51">
        <v>6.36</v>
      </c>
      <c r="I145" s="51">
        <v>19.440000000000001</v>
      </c>
      <c r="J145" s="51">
        <v>145.19999999999999</v>
      </c>
      <c r="K145" s="52"/>
      <c r="L145" s="51">
        <v>21.23</v>
      </c>
    </row>
    <row r="146" spans="1:12" ht="15" x14ac:dyDescent="0.25">
      <c r="A146" s="25"/>
      <c r="B146" s="16"/>
      <c r="C146" s="11"/>
      <c r="D146" s="7" t="s">
        <v>29</v>
      </c>
      <c r="E146" s="50" t="s">
        <v>102</v>
      </c>
      <c r="F146" s="51">
        <v>243</v>
      </c>
      <c r="G146" s="51">
        <v>19.510000000000002</v>
      </c>
      <c r="H146" s="51">
        <v>21.34</v>
      </c>
      <c r="I146" s="51">
        <v>40.57</v>
      </c>
      <c r="J146" s="51">
        <v>430.5</v>
      </c>
      <c r="K146" s="52">
        <v>430</v>
      </c>
      <c r="L146" s="51">
        <v>21.32</v>
      </c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55</v>
      </c>
      <c r="F148" s="51">
        <v>200</v>
      </c>
      <c r="G148" s="51">
        <v>1</v>
      </c>
      <c r="H148" s="51">
        <v>0</v>
      </c>
      <c r="I148" s="51">
        <v>33</v>
      </c>
      <c r="J148" s="51">
        <v>132</v>
      </c>
      <c r="K148" s="52">
        <v>693</v>
      </c>
      <c r="L148" s="51">
        <v>2.72</v>
      </c>
    </row>
    <row r="149" spans="1:12" ht="15" x14ac:dyDescent="0.25">
      <c r="A149" s="25"/>
      <c r="B149" s="16"/>
      <c r="C149" s="11"/>
      <c r="D149" s="7" t="s">
        <v>32</v>
      </c>
      <c r="E149" s="50" t="s">
        <v>65</v>
      </c>
      <c r="F149" s="51">
        <v>70</v>
      </c>
      <c r="G149" s="51">
        <v>5.31</v>
      </c>
      <c r="H149" s="51">
        <v>0.78</v>
      </c>
      <c r="I149" s="51">
        <v>31.29</v>
      </c>
      <c r="J149" s="51">
        <v>151.34</v>
      </c>
      <c r="K149" s="52"/>
      <c r="L149" s="51">
        <v>4.26</v>
      </c>
    </row>
    <row r="150" spans="1:12" ht="15" x14ac:dyDescent="0.25">
      <c r="A150" s="25"/>
      <c r="B150" s="16"/>
      <c r="C150" s="11"/>
      <c r="D150" s="7" t="s">
        <v>33</v>
      </c>
      <c r="E150" s="50" t="s">
        <v>48</v>
      </c>
      <c r="F150" s="51">
        <v>60</v>
      </c>
      <c r="G150" s="51">
        <v>4.08</v>
      </c>
      <c r="H150" s="51">
        <v>0.72</v>
      </c>
      <c r="I150" s="51">
        <v>27.8</v>
      </c>
      <c r="J150" s="51">
        <v>129</v>
      </c>
      <c r="K150" s="52"/>
      <c r="L150" s="51">
        <v>3.17</v>
      </c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883</v>
      </c>
      <c r="G153" s="21">
        <f>SUM(G144:G152)</f>
        <v>33.590000000000003</v>
      </c>
      <c r="H153" s="21">
        <f>SUM(H144:H152)</f>
        <v>39.33</v>
      </c>
      <c r="I153" s="21">
        <f>SUM(I144:I152)</f>
        <v>156.58000000000001</v>
      </c>
      <c r="J153" s="21">
        <f>SUM(J144:J152)</f>
        <v>1102.24</v>
      </c>
      <c r="K153" s="27"/>
      <c r="L153" s="21">
        <f ca="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103</v>
      </c>
      <c r="F154" s="51">
        <v>50</v>
      </c>
      <c r="G154" s="51">
        <v>3.7</v>
      </c>
      <c r="H154" s="51">
        <v>1.47</v>
      </c>
      <c r="I154" s="51">
        <v>25.3</v>
      </c>
      <c r="J154" s="51">
        <v>132</v>
      </c>
      <c r="K154" s="52"/>
      <c r="L154" s="51">
        <v>6.01</v>
      </c>
    </row>
    <row r="155" spans="1:12" ht="15" x14ac:dyDescent="0.25">
      <c r="A155" s="25"/>
      <c r="B155" s="16"/>
      <c r="C155" s="11"/>
      <c r="D155" s="12" t="s">
        <v>31</v>
      </c>
      <c r="E155" s="50" t="s">
        <v>104</v>
      </c>
      <c r="F155" s="51">
        <v>200</v>
      </c>
      <c r="G155" s="51">
        <v>5.6</v>
      </c>
      <c r="H155" s="51">
        <v>6.4</v>
      </c>
      <c r="I155" s="51">
        <v>9.4</v>
      </c>
      <c r="J155" s="51">
        <v>104</v>
      </c>
      <c r="K155" s="52"/>
      <c r="L155" s="51">
        <v>11.46</v>
      </c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250</v>
      </c>
      <c r="G158" s="21">
        <f>SUM(G154:G157)</f>
        <v>9.3000000000000007</v>
      </c>
      <c r="H158" s="21">
        <f>SUM(H154:H157)</f>
        <v>7.87</v>
      </c>
      <c r="I158" s="21">
        <f>SUM(I154:I157)</f>
        <v>34.700000000000003</v>
      </c>
      <c r="J158" s="21">
        <f>SUM(J154:J157)</f>
        <v>236</v>
      </c>
      <c r="K158" s="27"/>
      <c r="L158" s="21">
        <f ca="1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73</v>
      </c>
      <c r="F159" s="51">
        <v>110</v>
      </c>
      <c r="G159" s="51">
        <v>8.2799999999999994</v>
      </c>
      <c r="H159" s="51">
        <v>9.84</v>
      </c>
      <c r="I159" s="51">
        <v>7.86</v>
      </c>
      <c r="J159" s="51">
        <v>154.19999999999999</v>
      </c>
      <c r="K159" s="52">
        <v>422</v>
      </c>
      <c r="L159" s="51">
        <v>21.68</v>
      </c>
    </row>
    <row r="160" spans="1:12" ht="15" x14ac:dyDescent="0.25">
      <c r="A160" s="25"/>
      <c r="B160" s="16"/>
      <c r="C160" s="11"/>
      <c r="D160" s="7" t="s">
        <v>30</v>
      </c>
      <c r="E160" s="50" t="s">
        <v>105</v>
      </c>
      <c r="F160" s="51">
        <v>200</v>
      </c>
      <c r="G160" s="51">
        <v>6.34</v>
      </c>
      <c r="H160" s="51">
        <v>5.2750000000000004</v>
      </c>
      <c r="I160" s="51">
        <v>30.965</v>
      </c>
      <c r="J160" s="51">
        <v>255</v>
      </c>
      <c r="K160" s="52">
        <v>472</v>
      </c>
      <c r="L160" s="51">
        <v>13.04</v>
      </c>
    </row>
    <row r="161" spans="1:12" ht="15" x14ac:dyDescent="0.25">
      <c r="A161" s="25"/>
      <c r="B161" s="16"/>
      <c r="C161" s="11"/>
      <c r="D161" s="7" t="s">
        <v>31</v>
      </c>
      <c r="E161" s="50" t="s">
        <v>46</v>
      </c>
      <c r="F161" s="51">
        <v>200</v>
      </c>
      <c r="G161" s="51">
        <v>0</v>
      </c>
      <c r="H161" s="51">
        <v>0</v>
      </c>
      <c r="I161" s="51">
        <v>20.2</v>
      </c>
      <c r="J161" s="51">
        <v>79</v>
      </c>
      <c r="K161" s="52">
        <v>629</v>
      </c>
      <c r="L161" s="51">
        <v>4.8899999999999997</v>
      </c>
    </row>
    <row r="162" spans="1:12" ht="15" x14ac:dyDescent="0.25">
      <c r="A162" s="25"/>
      <c r="B162" s="16"/>
      <c r="C162" s="11"/>
      <c r="D162" s="7" t="s">
        <v>23</v>
      </c>
      <c r="E162" s="50" t="s">
        <v>65</v>
      </c>
      <c r="F162" s="51">
        <v>30</v>
      </c>
      <c r="G162" s="51">
        <v>2.2799999999999998</v>
      </c>
      <c r="H162" s="51">
        <v>0.27</v>
      </c>
      <c r="I162" s="51">
        <v>14.02</v>
      </c>
      <c r="J162" s="51">
        <v>69.37</v>
      </c>
      <c r="K162" s="52"/>
      <c r="L162" s="51">
        <v>1.83</v>
      </c>
    </row>
    <row r="163" spans="1:12" ht="15" x14ac:dyDescent="0.25">
      <c r="A163" s="25"/>
      <c r="B163" s="16"/>
      <c r="C163" s="11"/>
      <c r="D163" s="6"/>
      <c r="E163" s="50" t="s">
        <v>48</v>
      </c>
      <c r="F163" s="51">
        <v>40</v>
      </c>
      <c r="G163" s="51">
        <v>2.64</v>
      </c>
      <c r="H163" s="51">
        <v>0.48</v>
      </c>
      <c r="I163" s="51">
        <v>13.68</v>
      </c>
      <c r="J163" s="51">
        <v>72.400000000000006</v>
      </c>
      <c r="K163" s="52"/>
      <c r="L163" s="51">
        <v>2.12</v>
      </c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580</v>
      </c>
      <c r="G165" s="21">
        <f>SUM(G159:G164)</f>
        <v>19.54</v>
      </c>
      <c r="H165" s="21">
        <f>SUM(H159:H164)</f>
        <v>15.865</v>
      </c>
      <c r="I165" s="21">
        <f>SUM(I159:I164)</f>
        <v>86.724999999999994</v>
      </c>
      <c r="J165" s="21">
        <f>SUM(J159:J164)</f>
        <v>629.96999999999991</v>
      </c>
      <c r="K165" s="27"/>
      <c r="L165" s="21">
        <f ca="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49</v>
      </c>
      <c r="F166" s="51">
        <v>150</v>
      </c>
      <c r="G166" s="51">
        <v>4.3499999999999996</v>
      </c>
      <c r="H166" s="51">
        <v>3.75</v>
      </c>
      <c r="I166" s="51">
        <v>16.5</v>
      </c>
      <c r="J166" s="51">
        <v>117</v>
      </c>
      <c r="K166" s="52">
        <v>645</v>
      </c>
      <c r="L166" s="51">
        <v>14.4</v>
      </c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150</v>
      </c>
      <c r="G172" s="21">
        <f>SUM(G166:G171)</f>
        <v>4.3499999999999996</v>
      </c>
      <c r="H172" s="21">
        <f>SUM(H166:H171)</f>
        <v>3.75</v>
      </c>
      <c r="I172" s="21">
        <f>SUM(I166:I171)</f>
        <v>16.5</v>
      </c>
      <c r="J172" s="21">
        <f>SUM(J166:J171)</f>
        <v>117</v>
      </c>
      <c r="K172" s="27"/>
      <c r="L172" s="21">
        <f ca="1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2713</v>
      </c>
      <c r="G173" s="34">
        <f>G139+G143+G153+G158+G165+G172</f>
        <v>103.715</v>
      </c>
      <c r="H173" s="34">
        <f>H139+H143+H153+H158+H165+H172</f>
        <v>103.47</v>
      </c>
      <c r="I173" s="34">
        <f>I139+I143+I153+I158+I165+I172</f>
        <v>434.30999999999995</v>
      </c>
      <c r="J173" s="34">
        <f>J139+J143+J153+J158+J165+J172</f>
        <v>3098.7649999999999</v>
      </c>
      <c r="K173" s="35"/>
      <c r="L173" s="34">
        <f ca="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106</v>
      </c>
      <c r="F174" s="48">
        <v>225</v>
      </c>
      <c r="G174" s="48">
        <v>7.65</v>
      </c>
      <c r="H174" s="48">
        <v>12.98</v>
      </c>
      <c r="I174" s="48">
        <v>31.83</v>
      </c>
      <c r="J174" s="48">
        <v>4</v>
      </c>
      <c r="K174" s="49"/>
      <c r="L174" s="48">
        <v>12.08</v>
      </c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68</v>
      </c>
      <c r="F176" s="51">
        <v>200</v>
      </c>
      <c r="G176" s="51">
        <v>1.4</v>
      </c>
      <c r="H176" s="51">
        <v>1.25</v>
      </c>
      <c r="I176" s="51">
        <v>17.32</v>
      </c>
      <c r="J176" s="51">
        <v>82.85</v>
      </c>
      <c r="K176" s="52">
        <v>630</v>
      </c>
      <c r="L176" s="51">
        <v>5.83</v>
      </c>
    </row>
    <row r="177" spans="1:12" ht="15" x14ac:dyDescent="0.25">
      <c r="A177" s="25"/>
      <c r="B177" s="16"/>
      <c r="C177" s="11"/>
      <c r="D177" s="7" t="s">
        <v>23</v>
      </c>
      <c r="E177" s="50" t="s">
        <v>65</v>
      </c>
      <c r="F177" s="51">
        <v>30</v>
      </c>
      <c r="G177" s="51">
        <v>2.37</v>
      </c>
      <c r="H177" s="51">
        <v>0.3</v>
      </c>
      <c r="I177" s="51">
        <v>14.49</v>
      </c>
      <c r="J177" s="51">
        <v>70.14</v>
      </c>
      <c r="K177" s="52"/>
      <c r="L177" s="51">
        <v>1.83</v>
      </c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 t="s">
        <v>153</v>
      </c>
      <c r="F179" s="51">
        <v>40</v>
      </c>
      <c r="G179" s="51">
        <v>1.96</v>
      </c>
      <c r="H179" s="51">
        <v>0.4</v>
      </c>
      <c r="I179" s="51">
        <v>18</v>
      </c>
      <c r="J179" s="51">
        <v>40</v>
      </c>
      <c r="K179" s="52"/>
      <c r="L179" s="51">
        <v>2.12</v>
      </c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495</v>
      </c>
      <c r="G181" s="21">
        <f>SUM(G174:G180)</f>
        <v>13.380000000000003</v>
      </c>
      <c r="H181" s="21">
        <f>SUM(H174:H180)</f>
        <v>14.930000000000001</v>
      </c>
      <c r="I181" s="21">
        <f>SUM(I174:I180)</f>
        <v>81.64</v>
      </c>
      <c r="J181" s="21">
        <f>SUM(J174:J180)</f>
        <v>196.99</v>
      </c>
      <c r="K181" s="27"/>
      <c r="L181" s="21">
        <f>SUM(L174:L180)</f>
        <v>21.860000000000003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 t="s">
        <v>107</v>
      </c>
      <c r="F183" s="51">
        <v>25</v>
      </c>
      <c r="G183" s="51">
        <v>2.6</v>
      </c>
      <c r="H183" s="51">
        <v>1.3</v>
      </c>
      <c r="I183" s="51">
        <v>19.2</v>
      </c>
      <c r="J183" s="51">
        <v>114.5</v>
      </c>
      <c r="K183" s="52"/>
      <c r="L183" s="51">
        <v>3.38</v>
      </c>
    </row>
    <row r="184" spans="1:12" ht="15" x14ac:dyDescent="0.25">
      <c r="A184" s="25"/>
      <c r="B184" s="16"/>
      <c r="C184" s="11"/>
      <c r="D184" s="6"/>
      <c r="E184" s="50" t="s">
        <v>49</v>
      </c>
      <c r="F184" s="51">
        <v>170</v>
      </c>
      <c r="G184" s="51">
        <v>4.8899999999999997</v>
      </c>
      <c r="H184" s="51">
        <v>4.25</v>
      </c>
      <c r="I184" s="51">
        <v>18.7</v>
      </c>
      <c r="J184" s="51">
        <v>132</v>
      </c>
      <c r="K184" s="52"/>
      <c r="L184" s="51">
        <v>12.24</v>
      </c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195</v>
      </c>
      <c r="G185" s="21">
        <f>SUM(G182:G184)</f>
        <v>7.49</v>
      </c>
      <c r="H185" s="21">
        <f>SUM(H182:H184)</f>
        <v>5.55</v>
      </c>
      <c r="I185" s="21">
        <f>SUM(I182:I184)</f>
        <v>37.9</v>
      </c>
      <c r="J185" s="21">
        <f>SUM(J182:J184)</f>
        <v>246.5</v>
      </c>
      <c r="K185" s="27"/>
      <c r="L185" s="21">
        <f ca="1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108</v>
      </c>
      <c r="F186" s="51">
        <v>100</v>
      </c>
      <c r="G186" s="51">
        <v>1.9</v>
      </c>
      <c r="H186" s="51">
        <v>9.93</v>
      </c>
      <c r="I186" s="51">
        <v>15</v>
      </c>
      <c r="J186" s="51">
        <v>155.69999999999999</v>
      </c>
      <c r="K186" s="52"/>
      <c r="L186" s="51">
        <v>8.1</v>
      </c>
    </row>
    <row r="187" spans="1:12" ht="15" x14ac:dyDescent="0.25">
      <c r="A187" s="25"/>
      <c r="B187" s="16"/>
      <c r="C187" s="11"/>
      <c r="D187" s="7" t="s">
        <v>28</v>
      </c>
      <c r="E187" s="50" t="s">
        <v>109</v>
      </c>
      <c r="F187" s="51">
        <v>250</v>
      </c>
      <c r="G187" s="51">
        <v>2.64</v>
      </c>
      <c r="H187" s="51">
        <v>6.36</v>
      </c>
      <c r="I187" s="51">
        <v>19.440000000000001</v>
      </c>
      <c r="J187" s="51">
        <v>145</v>
      </c>
      <c r="K187" s="52">
        <v>110</v>
      </c>
      <c r="L187" s="51">
        <v>15.33</v>
      </c>
    </row>
    <row r="188" spans="1:12" ht="15" x14ac:dyDescent="0.25">
      <c r="A188" s="25"/>
      <c r="B188" s="16"/>
      <c r="C188" s="11"/>
      <c r="D188" s="7" t="s">
        <v>29</v>
      </c>
      <c r="E188" s="50" t="s">
        <v>149</v>
      </c>
      <c r="F188" s="51">
        <v>50</v>
      </c>
      <c r="G188" s="51">
        <v>7.92</v>
      </c>
      <c r="H188" s="51">
        <v>7.2</v>
      </c>
      <c r="I188" s="51">
        <v>8</v>
      </c>
      <c r="J188" s="51">
        <v>135</v>
      </c>
      <c r="K188" s="52">
        <v>416</v>
      </c>
      <c r="L188" s="51">
        <v>33.729999999999997</v>
      </c>
    </row>
    <row r="189" spans="1:12" ht="15" x14ac:dyDescent="0.25">
      <c r="A189" s="25"/>
      <c r="B189" s="16"/>
      <c r="C189" s="11"/>
      <c r="D189" s="7" t="s">
        <v>30</v>
      </c>
      <c r="E189" s="50" t="s">
        <v>110</v>
      </c>
      <c r="F189" s="51">
        <v>200</v>
      </c>
      <c r="G189" s="51">
        <v>3.53</v>
      </c>
      <c r="H189" s="51">
        <v>8.23</v>
      </c>
      <c r="I189" s="51">
        <v>26.69</v>
      </c>
      <c r="J189" s="51">
        <v>168.7</v>
      </c>
      <c r="K189" s="52">
        <v>486</v>
      </c>
      <c r="L189" s="51">
        <v>11.08</v>
      </c>
    </row>
    <row r="190" spans="1:12" ht="15" x14ac:dyDescent="0.25">
      <c r="A190" s="25"/>
      <c r="B190" s="16"/>
      <c r="C190" s="11"/>
      <c r="D190" s="7" t="s">
        <v>31</v>
      </c>
      <c r="E190" s="50" t="s">
        <v>55</v>
      </c>
      <c r="F190" s="51">
        <v>200</v>
      </c>
      <c r="G190" s="51">
        <v>1</v>
      </c>
      <c r="H190" s="51">
        <v>0</v>
      </c>
      <c r="I190" s="51">
        <v>20.2</v>
      </c>
      <c r="J190" s="51">
        <v>84.8</v>
      </c>
      <c r="K190" s="52">
        <v>693</v>
      </c>
      <c r="L190" s="51">
        <v>2.72</v>
      </c>
    </row>
    <row r="191" spans="1:12" ht="15" x14ac:dyDescent="0.25">
      <c r="A191" s="25"/>
      <c r="B191" s="16"/>
      <c r="C191" s="11"/>
      <c r="D191" s="7" t="s">
        <v>32</v>
      </c>
      <c r="E191" s="50" t="s">
        <v>65</v>
      </c>
      <c r="F191" s="51">
        <v>70</v>
      </c>
      <c r="G191" s="51">
        <v>5.31</v>
      </c>
      <c r="H191" s="51">
        <v>0.78</v>
      </c>
      <c r="I191" s="51">
        <v>31.29</v>
      </c>
      <c r="J191" s="51">
        <v>151.34</v>
      </c>
      <c r="K191" s="52"/>
      <c r="L191" s="51">
        <v>4.26</v>
      </c>
    </row>
    <row r="192" spans="1:12" ht="15" x14ac:dyDescent="0.25">
      <c r="A192" s="25"/>
      <c r="B192" s="16"/>
      <c r="C192" s="11"/>
      <c r="D192" s="7" t="s">
        <v>33</v>
      </c>
      <c r="E192" s="50" t="s">
        <v>48</v>
      </c>
      <c r="F192" s="51">
        <v>60</v>
      </c>
      <c r="G192" s="51">
        <v>4.08</v>
      </c>
      <c r="H192" s="51">
        <v>0.72</v>
      </c>
      <c r="I192" s="51">
        <v>27.8</v>
      </c>
      <c r="J192" s="51">
        <v>129</v>
      </c>
      <c r="K192" s="52"/>
      <c r="L192" s="51">
        <v>3.17</v>
      </c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930</v>
      </c>
      <c r="G195" s="21">
        <f>SUM(G186:G194)</f>
        <v>26.380000000000003</v>
      </c>
      <c r="H195" s="21">
        <f>SUM(H186:H194)</f>
        <v>33.22</v>
      </c>
      <c r="I195" s="21">
        <f>SUM(I186:I194)</f>
        <v>148.42000000000002</v>
      </c>
      <c r="J195" s="21">
        <f>SUM(J186:J194)</f>
        <v>969.54</v>
      </c>
      <c r="K195" s="27"/>
      <c r="L195" s="21">
        <f ca="1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63</v>
      </c>
      <c r="F197" s="51">
        <v>200</v>
      </c>
      <c r="G197" s="51">
        <v>1</v>
      </c>
      <c r="H197" s="51">
        <v>0</v>
      </c>
      <c r="I197" s="51">
        <v>20.2</v>
      </c>
      <c r="J197" s="51">
        <v>84.8</v>
      </c>
      <c r="K197" s="52"/>
      <c r="L197" s="51">
        <v>9.1999999999999993</v>
      </c>
    </row>
    <row r="198" spans="1:12" ht="15" x14ac:dyDescent="0.25">
      <c r="A198" s="25"/>
      <c r="B198" s="16"/>
      <c r="C198" s="11"/>
      <c r="D198" s="6"/>
      <c r="E198" s="50" t="s">
        <v>111</v>
      </c>
      <c r="F198" s="51">
        <v>25</v>
      </c>
      <c r="G198" s="51">
        <v>1.25</v>
      </c>
      <c r="H198" s="51">
        <v>9</v>
      </c>
      <c r="I198" s="51">
        <v>13.75</v>
      </c>
      <c r="J198" s="51">
        <v>140</v>
      </c>
      <c r="K198" s="52"/>
      <c r="L198" s="51">
        <v>25</v>
      </c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225</v>
      </c>
      <c r="G200" s="21">
        <f>SUM(G196:G199)</f>
        <v>2.25</v>
      </c>
      <c r="H200" s="21">
        <f>SUM(H196:H199)</f>
        <v>9</v>
      </c>
      <c r="I200" s="21">
        <f>SUM(I196:I199)</f>
        <v>33.950000000000003</v>
      </c>
      <c r="J200" s="21">
        <f>SUM(J196:J199)</f>
        <v>224.8</v>
      </c>
      <c r="K200" s="27"/>
      <c r="L200" s="21">
        <f ca="1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1845</v>
      </c>
      <c r="G215" s="34">
        <f>G181+G185+G195+G200+G207+G214</f>
        <v>49.500000000000007</v>
      </c>
      <c r="H215" s="34">
        <f>H181+H185+H195+H200+H207+H214</f>
        <v>62.7</v>
      </c>
      <c r="I215" s="34">
        <f>I181+I185+I195+I200+I207+I214</f>
        <v>301.91000000000003</v>
      </c>
      <c r="J215" s="34">
        <f>J181+J185+J195+J200+J207+J214</f>
        <v>1637.83</v>
      </c>
      <c r="K215" s="35"/>
      <c r="L215" s="34">
        <f ca="1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>SUM(G228:G236)</f>
        <v>0</v>
      </c>
      <c r="H237" s="21">
        <f>SUM(H228:H236)</f>
        <v>0</v>
      </c>
      <c r="I237" s="21">
        <f>SUM(I228:I236)</f>
        <v>0</v>
      </c>
      <c r="J237" s="21">
        <f>SUM(J228:J236)</f>
        <v>0</v>
      </c>
      <c r="K237" s="27"/>
      <c r="L237" s="21">
        <f ca="1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>G223+G227+G237+G242+G249+G256</f>
        <v>0</v>
      </c>
      <c r="H257" s="34">
        <f>H223+H227+H237+H242+H249+H256</f>
        <v>0</v>
      </c>
      <c r="I257" s="34">
        <f>I223+I227+I237+I242+I249+I256</f>
        <v>0</v>
      </c>
      <c r="J257" s="34">
        <f>J223+J227+J237+J242+J249+J256</f>
        <v>0</v>
      </c>
      <c r="K257" s="35"/>
      <c r="L257" s="34">
        <f ca="1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50</v>
      </c>
      <c r="F300" s="48">
        <v>205</v>
      </c>
      <c r="G300" s="48">
        <v>7.1</v>
      </c>
      <c r="H300" s="48">
        <v>7.3</v>
      </c>
      <c r="I300" s="48">
        <v>7.9</v>
      </c>
      <c r="J300" s="48">
        <v>168.5</v>
      </c>
      <c r="K300" s="49">
        <v>303</v>
      </c>
      <c r="L300" s="48">
        <v>9.02</v>
      </c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51</v>
      </c>
      <c r="F302" s="51">
        <v>200</v>
      </c>
      <c r="G302" s="51">
        <v>151</v>
      </c>
      <c r="H302" s="51">
        <v>4.68</v>
      </c>
      <c r="I302" s="51">
        <v>5.15</v>
      </c>
      <c r="J302" s="51">
        <v>22.58</v>
      </c>
      <c r="K302" s="52">
        <v>382</v>
      </c>
      <c r="L302" s="51">
        <v>6.55</v>
      </c>
    </row>
    <row r="303" spans="1:12" ht="15" x14ac:dyDescent="0.25">
      <c r="A303" s="25"/>
      <c r="B303" s="16"/>
      <c r="C303" s="11"/>
      <c r="D303" s="7" t="s">
        <v>23</v>
      </c>
      <c r="E303" s="50" t="s">
        <v>52</v>
      </c>
      <c r="F303" s="51" t="s">
        <v>66</v>
      </c>
      <c r="G303" s="51">
        <v>3.83</v>
      </c>
      <c r="H303" s="51">
        <v>8.7200000000000006</v>
      </c>
      <c r="I303" s="51">
        <v>25.05</v>
      </c>
      <c r="J303" s="51">
        <v>198.1</v>
      </c>
      <c r="K303" s="52">
        <v>92</v>
      </c>
      <c r="L303" s="51">
        <v>17.809999999999999</v>
      </c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405</v>
      </c>
      <c r="G307" s="21">
        <f>SUM(G300:G306)</f>
        <v>161.93</v>
      </c>
      <c r="H307" s="21">
        <f>SUM(H300:H306)</f>
        <v>20.700000000000003</v>
      </c>
      <c r="I307" s="21">
        <f>SUM(I300:I306)</f>
        <v>38.1</v>
      </c>
      <c r="J307" s="21">
        <f>SUM(J300:J306)</f>
        <v>389.17999999999995</v>
      </c>
      <c r="K307" s="27"/>
      <c r="L307" s="21">
        <f>SUM(L300:L306)</f>
        <v>33.379999999999995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 t="s">
        <v>75</v>
      </c>
      <c r="F308" s="51">
        <v>150</v>
      </c>
      <c r="G308" s="51">
        <v>0.6</v>
      </c>
      <c r="H308" s="51">
        <v>0.6</v>
      </c>
      <c r="I308" s="51">
        <v>14.5</v>
      </c>
      <c r="J308" s="51">
        <v>67.5</v>
      </c>
      <c r="K308" s="52"/>
      <c r="L308" s="51">
        <v>15</v>
      </c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150</v>
      </c>
      <c r="G311" s="21">
        <f>SUM(G308:G310)</f>
        <v>0.6</v>
      </c>
      <c r="H311" s="21">
        <f>SUM(H308:H310)</f>
        <v>0.6</v>
      </c>
      <c r="I311" s="21">
        <f>SUM(I308:I310)</f>
        <v>14.5</v>
      </c>
      <c r="J311" s="21">
        <f>SUM(J308:J310)</f>
        <v>67.5</v>
      </c>
      <c r="K311" s="27"/>
      <c r="L311" s="21">
        <f ca="1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112</v>
      </c>
      <c r="F312" s="51">
        <v>60</v>
      </c>
      <c r="G312" s="51">
        <v>0.498</v>
      </c>
      <c r="H312" s="51">
        <v>6.06</v>
      </c>
      <c r="I312" s="51">
        <v>1.0940000000000001</v>
      </c>
      <c r="J312" s="51">
        <v>64.578000000000003</v>
      </c>
      <c r="K312" s="52"/>
      <c r="L312" s="51">
        <v>9.1199999999999992</v>
      </c>
    </row>
    <row r="313" spans="1:12" ht="15" x14ac:dyDescent="0.25">
      <c r="A313" s="25"/>
      <c r="B313" s="16"/>
      <c r="C313" s="11"/>
      <c r="D313" s="7" t="s">
        <v>28</v>
      </c>
      <c r="E313" s="50" t="s">
        <v>113</v>
      </c>
      <c r="F313" s="51">
        <v>250</v>
      </c>
      <c r="G313" s="51">
        <v>2.4</v>
      </c>
      <c r="H313" s="51">
        <v>5.16</v>
      </c>
      <c r="I313" s="51">
        <v>42</v>
      </c>
      <c r="J313" s="51">
        <v>105</v>
      </c>
      <c r="K313" s="52">
        <v>110</v>
      </c>
      <c r="L313" s="51">
        <v>16.940000000000001</v>
      </c>
    </row>
    <row r="314" spans="1:12" ht="15" x14ac:dyDescent="0.25">
      <c r="A314" s="25"/>
      <c r="B314" s="16"/>
      <c r="C314" s="11"/>
      <c r="D314" s="7" t="s">
        <v>29</v>
      </c>
      <c r="E314" s="50" t="s">
        <v>57</v>
      </c>
      <c r="F314" s="51">
        <v>75</v>
      </c>
      <c r="G314" s="51">
        <v>11.573</v>
      </c>
      <c r="H314" s="51">
        <v>10.305</v>
      </c>
      <c r="I314" s="51">
        <v>1.1399999999999999</v>
      </c>
      <c r="J314" s="51">
        <v>140.81</v>
      </c>
      <c r="K314" s="52"/>
      <c r="L314" s="51">
        <v>27.78</v>
      </c>
    </row>
    <row r="315" spans="1:12" ht="15" x14ac:dyDescent="0.25">
      <c r="A315" s="25"/>
      <c r="B315" s="16"/>
      <c r="C315" s="11"/>
      <c r="D315" s="7" t="s">
        <v>30</v>
      </c>
      <c r="E315" s="50" t="s">
        <v>56</v>
      </c>
      <c r="F315" s="51">
        <v>200</v>
      </c>
      <c r="G315" s="51">
        <v>6.97</v>
      </c>
      <c r="H315" s="51">
        <v>12.5</v>
      </c>
      <c r="I315" s="51">
        <v>46.74</v>
      </c>
      <c r="J315" s="51">
        <v>234.15</v>
      </c>
      <c r="K315" s="52">
        <v>273</v>
      </c>
      <c r="L315" s="51">
        <v>5.53</v>
      </c>
    </row>
    <row r="316" spans="1:12" ht="15" x14ac:dyDescent="0.25">
      <c r="A316" s="25"/>
      <c r="B316" s="16"/>
      <c r="C316" s="11"/>
      <c r="D316" s="7" t="s">
        <v>31</v>
      </c>
      <c r="E316" s="50" t="s">
        <v>55</v>
      </c>
      <c r="F316" s="51">
        <v>200</v>
      </c>
      <c r="G316" s="51">
        <v>1</v>
      </c>
      <c r="H316" s="51">
        <v>0</v>
      </c>
      <c r="I316" s="51">
        <v>33</v>
      </c>
      <c r="J316" s="51">
        <v>132</v>
      </c>
      <c r="K316" s="52"/>
      <c r="L316" s="51">
        <v>2.72</v>
      </c>
    </row>
    <row r="317" spans="1:12" ht="15" x14ac:dyDescent="0.25">
      <c r="A317" s="25"/>
      <c r="B317" s="16"/>
      <c r="C317" s="11"/>
      <c r="D317" s="7" t="s">
        <v>32</v>
      </c>
      <c r="E317" s="50" t="s">
        <v>47</v>
      </c>
      <c r="F317" s="51">
        <v>70</v>
      </c>
      <c r="G317" s="51">
        <v>5.31</v>
      </c>
      <c r="H317" s="51">
        <v>0.78</v>
      </c>
      <c r="I317" s="51">
        <v>31.29</v>
      </c>
      <c r="J317" s="51">
        <v>151.34</v>
      </c>
      <c r="K317" s="52"/>
      <c r="L317" s="51">
        <v>4.26</v>
      </c>
    </row>
    <row r="318" spans="1:12" ht="15" x14ac:dyDescent="0.25">
      <c r="A318" s="25"/>
      <c r="B318" s="16"/>
      <c r="C318" s="11"/>
      <c r="D318" s="7" t="s">
        <v>33</v>
      </c>
      <c r="E318" s="50" t="s">
        <v>48</v>
      </c>
      <c r="F318" s="51">
        <v>60</v>
      </c>
      <c r="G318" s="51">
        <v>4.08</v>
      </c>
      <c r="H318" s="51">
        <v>0.72</v>
      </c>
      <c r="I318" s="51">
        <v>27.8</v>
      </c>
      <c r="J318" s="51">
        <v>129</v>
      </c>
      <c r="K318" s="52"/>
      <c r="L318" s="51">
        <v>3.17</v>
      </c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915</v>
      </c>
      <c r="G321" s="21">
        <f>SUM(G312:G320)</f>
        <v>31.830999999999996</v>
      </c>
      <c r="H321" s="21">
        <f>SUM(H312:H320)</f>
        <v>35.524999999999999</v>
      </c>
      <c r="I321" s="21">
        <f>SUM(I312:I320)</f>
        <v>183.06400000000002</v>
      </c>
      <c r="J321" s="21">
        <f>SUM(J312:J320)</f>
        <v>956.87800000000004</v>
      </c>
      <c r="K321" s="27"/>
      <c r="L321" s="21">
        <f ca="1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104</v>
      </c>
      <c r="F323" s="51">
        <v>200</v>
      </c>
      <c r="G323" s="51">
        <v>5.6</v>
      </c>
      <c r="H323" s="51">
        <v>6.4</v>
      </c>
      <c r="I323" s="51">
        <v>9.4</v>
      </c>
      <c r="J323" s="51">
        <v>104</v>
      </c>
      <c r="K323" s="52">
        <v>644</v>
      </c>
      <c r="L323" s="51">
        <v>11.46</v>
      </c>
    </row>
    <row r="324" spans="1:12" ht="15" x14ac:dyDescent="0.25">
      <c r="A324" s="25"/>
      <c r="B324" s="16"/>
      <c r="C324" s="11"/>
      <c r="D324" s="6"/>
      <c r="E324" s="50" t="s">
        <v>114</v>
      </c>
      <c r="F324" s="51">
        <v>120</v>
      </c>
      <c r="G324" s="51">
        <v>27.84</v>
      </c>
      <c r="H324" s="51">
        <v>14.3</v>
      </c>
      <c r="I324" s="51">
        <v>39.89</v>
      </c>
      <c r="J324" s="51">
        <v>406.5</v>
      </c>
      <c r="K324" s="52">
        <v>294</v>
      </c>
      <c r="L324" s="51">
        <v>28.56</v>
      </c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320</v>
      </c>
      <c r="G326" s="21">
        <f>SUM(G322:G325)</f>
        <v>33.44</v>
      </c>
      <c r="H326" s="21">
        <f>SUM(H322:H325)</f>
        <v>20.700000000000003</v>
      </c>
      <c r="I326" s="21">
        <f>SUM(I322:I325)</f>
        <v>49.29</v>
      </c>
      <c r="J326" s="21">
        <f>SUM(J322:J325)</f>
        <v>510.5</v>
      </c>
      <c r="K326" s="27"/>
      <c r="L326" s="21">
        <f ca="1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116</v>
      </c>
      <c r="F327" s="51">
        <v>50</v>
      </c>
      <c r="G327" s="51">
        <v>8.0299999999999994</v>
      </c>
      <c r="H327" s="51">
        <v>9.51</v>
      </c>
      <c r="I327" s="51">
        <v>7.1</v>
      </c>
      <c r="J327" s="51">
        <v>148.04</v>
      </c>
      <c r="K327" s="52">
        <v>422</v>
      </c>
      <c r="L327" s="51">
        <v>22.31</v>
      </c>
    </row>
    <row r="328" spans="1:12" ht="15" x14ac:dyDescent="0.25">
      <c r="A328" s="25"/>
      <c r="B328" s="16"/>
      <c r="C328" s="11"/>
      <c r="D328" s="7" t="s">
        <v>30</v>
      </c>
      <c r="E328" s="50" t="s">
        <v>45</v>
      </c>
      <c r="F328" s="51">
        <v>200</v>
      </c>
      <c r="G328" s="51">
        <v>4.2</v>
      </c>
      <c r="H328" s="51">
        <v>9</v>
      </c>
      <c r="I328" s="51">
        <v>29.2</v>
      </c>
      <c r="J328" s="51">
        <v>152.22999999999999</v>
      </c>
      <c r="K328" s="52">
        <v>172</v>
      </c>
      <c r="L328" s="51">
        <v>13.1</v>
      </c>
    </row>
    <row r="329" spans="1:12" ht="15" x14ac:dyDescent="0.25">
      <c r="A329" s="25"/>
      <c r="B329" s="16"/>
      <c r="C329" s="11"/>
      <c r="D329" s="7" t="s">
        <v>31</v>
      </c>
      <c r="E329" s="50" t="s">
        <v>46</v>
      </c>
      <c r="F329" s="51">
        <v>200</v>
      </c>
      <c r="G329" s="51">
        <v>0</v>
      </c>
      <c r="H329" s="51">
        <v>0</v>
      </c>
      <c r="I329" s="51">
        <v>20.2</v>
      </c>
      <c r="J329" s="51">
        <v>79</v>
      </c>
      <c r="K329" s="52">
        <v>629</v>
      </c>
      <c r="L329" s="51">
        <v>6.15</v>
      </c>
    </row>
    <row r="330" spans="1:12" ht="15" x14ac:dyDescent="0.25">
      <c r="A330" s="25"/>
      <c r="B330" s="16"/>
      <c r="C330" s="11"/>
      <c r="D330" s="7" t="s">
        <v>23</v>
      </c>
      <c r="E330" s="50" t="s">
        <v>47</v>
      </c>
      <c r="F330" s="51">
        <v>50</v>
      </c>
      <c r="G330" s="51">
        <v>3.8</v>
      </c>
      <c r="H330" s="51">
        <v>0.75</v>
      </c>
      <c r="I330" s="51">
        <v>23.35</v>
      </c>
      <c r="J330" s="51">
        <v>115.5</v>
      </c>
      <c r="K330" s="52"/>
      <c r="L330" s="51">
        <v>3.4</v>
      </c>
    </row>
    <row r="331" spans="1:12" ht="15" x14ac:dyDescent="0.25">
      <c r="A331" s="25"/>
      <c r="B331" s="16"/>
      <c r="C331" s="11"/>
      <c r="D331" s="6"/>
      <c r="E331" s="50" t="s">
        <v>115</v>
      </c>
      <c r="F331" s="51">
        <v>60</v>
      </c>
      <c r="G331" s="51">
        <v>1.42</v>
      </c>
      <c r="H331" s="51">
        <v>7.98</v>
      </c>
      <c r="I331" s="51">
        <v>9.1</v>
      </c>
      <c r="J331" s="51">
        <v>108.7</v>
      </c>
      <c r="K331" s="52">
        <v>59</v>
      </c>
      <c r="L331" s="51">
        <v>5.64</v>
      </c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560</v>
      </c>
      <c r="G333" s="21">
        <f>SUM(G327:G332)</f>
        <v>17.450000000000003</v>
      </c>
      <c r="H333" s="21">
        <f>SUM(H327:H332)</f>
        <v>27.24</v>
      </c>
      <c r="I333" s="21">
        <f>SUM(I327:I332)</f>
        <v>88.949999999999989</v>
      </c>
      <c r="J333" s="21">
        <f>SUM(J327:J332)</f>
        <v>603.47</v>
      </c>
      <c r="K333" s="27"/>
      <c r="L333" s="21">
        <f ca="1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 t="s">
        <v>95</v>
      </c>
      <c r="F334" s="51">
        <v>150</v>
      </c>
      <c r="G334" s="51">
        <v>5.8</v>
      </c>
      <c r="H334" s="51">
        <v>5</v>
      </c>
      <c r="I334" s="51">
        <v>7.8</v>
      </c>
      <c r="J334" s="51">
        <v>106</v>
      </c>
      <c r="K334" s="52">
        <v>645</v>
      </c>
      <c r="L334" s="51">
        <v>9.77</v>
      </c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150</v>
      </c>
      <c r="G340" s="21">
        <f>SUM(G334:G339)</f>
        <v>5.8</v>
      </c>
      <c r="H340" s="21">
        <f>SUM(H334:H339)</f>
        <v>5</v>
      </c>
      <c r="I340" s="21">
        <f>SUM(I334:I339)</f>
        <v>7.8</v>
      </c>
      <c r="J340" s="21">
        <f>SUM(J334:J339)</f>
        <v>106</v>
      </c>
      <c r="K340" s="27"/>
      <c r="L340" s="21">
        <f ca="1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2500</v>
      </c>
      <c r="G341" s="34">
        <f>G307+G311+G321+G326+G333+G340</f>
        <v>251.05099999999999</v>
      </c>
      <c r="H341" s="34">
        <f>H307+H311+H321+H326+H333+H340</f>
        <v>109.765</v>
      </c>
      <c r="I341" s="34">
        <f>I307+I311+I321+I326+I333+I340</f>
        <v>381.70400000000001</v>
      </c>
      <c r="J341" s="34">
        <f>J307+J311+J321+J326+J333+J340</f>
        <v>2633.5280000000002</v>
      </c>
      <c r="K341" s="35"/>
      <c r="L341" s="34">
        <f ca="1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58</v>
      </c>
      <c r="F342" s="48">
        <v>205</v>
      </c>
      <c r="G342" s="48">
        <v>11.6</v>
      </c>
      <c r="H342" s="48">
        <v>10.4</v>
      </c>
      <c r="I342" s="48">
        <v>56.8</v>
      </c>
      <c r="J342" s="48">
        <v>372</v>
      </c>
      <c r="K342" s="49">
        <v>173</v>
      </c>
      <c r="L342" s="48">
        <v>13.4</v>
      </c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59</v>
      </c>
      <c r="F344" s="51">
        <v>200</v>
      </c>
      <c r="G344" s="51">
        <v>2.8</v>
      </c>
      <c r="H344" s="51">
        <v>3.2</v>
      </c>
      <c r="I344" s="51">
        <v>24.66</v>
      </c>
      <c r="J344" s="51">
        <v>82.85</v>
      </c>
      <c r="K344" s="52">
        <v>637</v>
      </c>
      <c r="L344" s="51">
        <v>6.01</v>
      </c>
    </row>
    <row r="345" spans="1:12" ht="15" x14ac:dyDescent="0.25">
      <c r="A345" s="15"/>
      <c r="B345" s="16"/>
      <c r="C345" s="11"/>
      <c r="D345" s="7" t="s">
        <v>23</v>
      </c>
      <c r="E345" s="50" t="s">
        <v>52</v>
      </c>
      <c r="F345" s="51" t="s">
        <v>66</v>
      </c>
      <c r="G345" s="51">
        <v>6.3</v>
      </c>
      <c r="H345" s="51">
        <v>7.3</v>
      </c>
      <c r="I345" s="51">
        <v>29.6</v>
      </c>
      <c r="J345" s="51">
        <v>216</v>
      </c>
      <c r="K345" s="52">
        <v>92</v>
      </c>
      <c r="L345" s="51">
        <v>14.11</v>
      </c>
    </row>
    <row r="346" spans="1:12" ht="15" x14ac:dyDescent="0.25">
      <c r="A346" s="15"/>
      <c r="B346" s="16"/>
      <c r="C346" s="11"/>
      <c r="D346" s="7" t="s">
        <v>24</v>
      </c>
      <c r="E346" s="50" t="s">
        <v>98</v>
      </c>
      <c r="F346" s="51">
        <v>150</v>
      </c>
      <c r="G346" s="51">
        <v>1.8</v>
      </c>
      <c r="H346" s="51">
        <v>0.4</v>
      </c>
      <c r="I346" s="51">
        <v>16.2</v>
      </c>
      <c r="J346" s="51">
        <v>80</v>
      </c>
      <c r="K346" s="52"/>
      <c r="L346" s="51">
        <v>19.5</v>
      </c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555</v>
      </c>
      <c r="G349" s="21">
        <f>SUM(G342:G348)</f>
        <v>22.5</v>
      </c>
      <c r="H349" s="21">
        <f>SUM(H342:H348)</f>
        <v>21.3</v>
      </c>
      <c r="I349" s="21">
        <f>SUM(I342:I348)</f>
        <v>127.26</v>
      </c>
      <c r="J349" s="21">
        <f>SUM(J342:J348)</f>
        <v>750.85</v>
      </c>
      <c r="K349" s="27"/>
      <c r="L349" s="21">
        <f>SUM(L342:L348)</f>
        <v>53.019999999999996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 t="s">
        <v>117</v>
      </c>
      <c r="F350" s="51">
        <v>100</v>
      </c>
      <c r="G350" s="51">
        <v>18.100000000000001</v>
      </c>
      <c r="H350" s="51">
        <v>7.3</v>
      </c>
      <c r="I350" s="51">
        <v>7.9</v>
      </c>
      <c r="J350" s="51">
        <v>168.5</v>
      </c>
      <c r="K350" s="52">
        <v>309</v>
      </c>
      <c r="L350" s="51">
        <v>12.6</v>
      </c>
    </row>
    <row r="351" spans="1:12" ht="15" x14ac:dyDescent="0.25">
      <c r="A351" s="15"/>
      <c r="B351" s="16"/>
      <c r="C351" s="11"/>
      <c r="D351" s="6"/>
      <c r="E351" s="50" t="s">
        <v>77</v>
      </c>
      <c r="F351" s="51">
        <v>25</v>
      </c>
      <c r="G351" s="51">
        <v>2</v>
      </c>
      <c r="H351" s="51">
        <v>0.625</v>
      </c>
      <c r="I351" s="51">
        <v>14.29</v>
      </c>
      <c r="J351" s="51">
        <v>70</v>
      </c>
      <c r="K351" s="52"/>
      <c r="L351" s="51">
        <v>2.19</v>
      </c>
    </row>
    <row r="352" spans="1:12" ht="15" x14ac:dyDescent="0.25">
      <c r="A352" s="15"/>
      <c r="B352" s="16"/>
      <c r="C352" s="11"/>
      <c r="D352" s="6"/>
      <c r="E352" s="50" t="s">
        <v>63</v>
      </c>
      <c r="F352" s="51">
        <v>200</v>
      </c>
      <c r="G352" s="51">
        <v>1</v>
      </c>
      <c r="H352" s="51">
        <v>0</v>
      </c>
      <c r="I352" s="51">
        <v>20.2</v>
      </c>
      <c r="J352" s="51">
        <v>84.8</v>
      </c>
      <c r="K352" s="52"/>
      <c r="L352" s="51">
        <v>9.1999999999999993</v>
      </c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325</v>
      </c>
      <c r="G353" s="21">
        <f>SUM(G350:G352)</f>
        <v>21.1</v>
      </c>
      <c r="H353" s="21">
        <f>SUM(H350:H352)</f>
        <v>7.9249999999999998</v>
      </c>
      <c r="I353" s="21">
        <f>SUM(I350:I352)</f>
        <v>42.39</v>
      </c>
      <c r="J353" s="21">
        <f>SUM(J350:J352)</f>
        <v>323.3</v>
      </c>
      <c r="K353" s="27"/>
      <c r="L353" s="21">
        <f ca="1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118</v>
      </c>
      <c r="F354" s="51">
        <v>60</v>
      </c>
      <c r="G354" s="51">
        <v>1.05</v>
      </c>
      <c r="H354" s="51">
        <v>10.130000000000001</v>
      </c>
      <c r="I354" s="51">
        <v>4.4800000000000004</v>
      </c>
      <c r="J354" s="51">
        <v>114.5</v>
      </c>
      <c r="K354" s="52"/>
      <c r="L354" s="51">
        <v>10.36</v>
      </c>
    </row>
    <row r="355" spans="1:12" ht="15" x14ac:dyDescent="0.25">
      <c r="A355" s="15"/>
      <c r="B355" s="16"/>
      <c r="C355" s="11"/>
      <c r="D355" s="7" t="s">
        <v>28</v>
      </c>
      <c r="E355" s="50" t="s">
        <v>119</v>
      </c>
      <c r="F355" s="51">
        <v>250</v>
      </c>
      <c r="G355" s="51">
        <v>2.73</v>
      </c>
      <c r="H355" s="51">
        <v>3.16</v>
      </c>
      <c r="I355" s="51">
        <v>17.78</v>
      </c>
      <c r="J355" s="51">
        <v>108.54</v>
      </c>
      <c r="K355" s="52">
        <v>120</v>
      </c>
      <c r="L355" s="51">
        <v>17.809999999999999</v>
      </c>
    </row>
    <row r="356" spans="1:12" ht="15" x14ac:dyDescent="0.25">
      <c r="A356" s="15"/>
      <c r="B356" s="16"/>
      <c r="C356" s="11"/>
      <c r="D356" s="7" t="s">
        <v>29</v>
      </c>
      <c r="E356" s="50" t="s">
        <v>93</v>
      </c>
      <c r="F356" s="51">
        <v>250</v>
      </c>
      <c r="G356" s="51">
        <v>16.62</v>
      </c>
      <c r="H356" s="51">
        <v>18.63</v>
      </c>
      <c r="I356" s="51">
        <v>27.9</v>
      </c>
      <c r="J356" s="51">
        <v>347.83</v>
      </c>
      <c r="K356" s="52">
        <v>449</v>
      </c>
      <c r="L356" s="51">
        <v>27.75</v>
      </c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55</v>
      </c>
      <c r="F358" s="51">
        <v>200</v>
      </c>
      <c r="G358" s="51">
        <v>1</v>
      </c>
      <c r="H358" s="51">
        <v>0</v>
      </c>
      <c r="I358" s="51">
        <v>33</v>
      </c>
      <c r="J358" s="51">
        <v>132</v>
      </c>
      <c r="K358" s="52">
        <v>693</v>
      </c>
      <c r="L358" s="51">
        <v>2.72</v>
      </c>
    </row>
    <row r="359" spans="1:12" ht="15" x14ac:dyDescent="0.25">
      <c r="A359" s="15"/>
      <c r="B359" s="16"/>
      <c r="C359" s="11"/>
      <c r="D359" s="7" t="s">
        <v>32</v>
      </c>
      <c r="E359" s="50" t="s">
        <v>47</v>
      </c>
      <c r="F359" s="51">
        <v>70</v>
      </c>
      <c r="G359" s="51">
        <v>5.51</v>
      </c>
      <c r="H359" s="51">
        <v>0.78</v>
      </c>
      <c r="I359" s="51">
        <v>31.29</v>
      </c>
      <c r="J359" s="51">
        <v>151.34</v>
      </c>
      <c r="K359" s="52"/>
      <c r="L359" s="51">
        <v>4.26</v>
      </c>
    </row>
    <row r="360" spans="1:12" ht="15" x14ac:dyDescent="0.25">
      <c r="A360" s="15"/>
      <c r="B360" s="16"/>
      <c r="C360" s="11"/>
      <c r="D360" s="7" t="s">
        <v>33</v>
      </c>
      <c r="E360" s="50" t="s">
        <v>48</v>
      </c>
      <c r="F360" s="51">
        <v>60</v>
      </c>
      <c r="G360" s="51">
        <v>4.08</v>
      </c>
      <c r="H360" s="51">
        <v>0.72</v>
      </c>
      <c r="I360" s="51">
        <v>27.8</v>
      </c>
      <c r="J360" s="51">
        <v>129</v>
      </c>
      <c r="K360" s="52"/>
      <c r="L360" s="51">
        <v>3.17</v>
      </c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890</v>
      </c>
      <c r="G363" s="21">
        <f>SUM(G354:G362)</f>
        <v>30.990000000000002</v>
      </c>
      <c r="H363" s="21">
        <f>SUM(H354:H362)</f>
        <v>33.42</v>
      </c>
      <c r="I363" s="21">
        <f>SUM(I354:I362)</f>
        <v>142.25</v>
      </c>
      <c r="J363" s="21">
        <f>SUM(J354:J362)</f>
        <v>983.21</v>
      </c>
      <c r="K363" s="27"/>
      <c r="L363" s="21">
        <f ca="1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60</v>
      </c>
      <c r="F364" s="51">
        <v>25</v>
      </c>
      <c r="G364" s="51">
        <v>2</v>
      </c>
      <c r="H364" s="51">
        <v>0.625</v>
      </c>
      <c r="I364" s="51">
        <v>14.29</v>
      </c>
      <c r="J364" s="51">
        <v>70</v>
      </c>
      <c r="K364" s="52"/>
      <c r="L364" s="51">
        <v>2.19</v>
      </c>
    </row>
    <row r="365" spans="1:12" ht="15" x14ac:dyDescent="0.25">
      <c r="A365" s="15"/>
      <c r="B365" s="16"/>
      <c r="C365" s="11"/>
      <c r="D365" s="12" t="s">
        <v>31</v>
      </c>
      <c r="E365" s="50" t="s">
        <v>104</v>
      </c>
      <c r="F365" s="51">
        <v>200</v>
      </c>
      <c r="G365" s="51">
        <v>5.6</v>
      </c>
      <c r="H365" s="51">
        <v>6.4</v>
      </c>
      <c r="I365" s="51">
        <v>9.4</v>
      </c>
      <c r="J365" s="51">
        <v>104</v>
      </c>
      <c r="K365" s="52">
        <v>591</v>
      </c>
      <c r="L365" s="51">
        <v>11.46</v>
      </c>
    </row>
    <row r="366" spans="1:12" ht="15" x14ac:dyDescent="0.25">
      <c r="A366" s="15"/>
      <c r="B366" s="16"/>
      <c r="C366" s="11"/>
      <c r="D366" s="6"/>
      <c r="E366" s="50" t="s">
        <v>120</v>
      </c>
      <c r="F366" s="51">
        <v>105</v>
      </c>
      <c r="G366" s="51">
        <v>6.57</v>
      </c>
      <c r="H366" s="51">
        <v>6.99</v>
      </c>
      <c r="I366" s="51">
        <v>37.1</v>
      </c>
      <c r="J366" s="51">
        <v>240.28</v>
      </c>
      <c r="K366" s="52">
        <v>682</v>
      </c>
      <c r="L366" s="51">
        <v>16.62</v>
      </c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330</v>
      </c>
      <c r="G368" s="21">
        <f>SUM(G364:G367)</f>
        <v>14.17</v>
      </c>
      <c r="H368" s="21">
        <f>SUM(H364:H367)</f>
        <v>14.015000000000001</v>
      </c>
      <c r="I368" s="21">
        <f>SUM(I364:I367)</f>
        <v>60.79</v>
      </c>
      <c r="J368" s="21">
        <f>SUM(J364:J367)</f>
        <v>414.28</v>
      </c>
      <c r="K368" s="27"/>
      <c r="L368" s="21">
        <f ca="1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64</v>
      </c>
      <c r="F369" s="51">
        <v>250</v>
      </c>
      <c r="G369" s="51">
        <v>18.420000000000002</v>
      </c>
      <c r="H369" s="51">
        <v>18.36</v>
      </c>
      <c r="I369" s="51">
        <v>28.3</v>
      </c>
      <c r="J369" s="51">
        <v>441.34</v>
      </c>
      <c r="K369" s="52">
        <v>243</v>
      </c>
      <c r="L369" s="51">
        <v>59.81</v>
      </c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>
        <v>0</v>
      </c>
    </row>
    <row r="371" spans="1:12" ht="15" x14ac:dyDescent="0.25">
      <c r="A371" s="15"/>
      <c r="B371" s="16"/>
      <c r="C371" s="11"/>
      <c r="D371" s="7" t="s">
        <v>31</v>
      </c>
      <c r="E371" s="50" t="s">
        <v>46</v>
      </c>
      <c r="F371" s="51">
        <v>200</v>
      </c>
      <c r="G371" s="51">
        <v>0.09</v>
      </c>
      <c r="H371" s="51">
        <v>0.02</v>
      </c>
      <c r="I371" s="51">
        <v>20.260000000000002</v>
      </c>
      <c r="J371" s="51">
        <v>79.099999999999994</v>
      </c>
      <c r="K371" s="52">
        <v>629</v>
      </c>
      <c r="L371" s="51">
        <v>2.36</v>
      </c>
    </row>
    <row r="372" spans="1:12" ht="15" x14ac:dyDescent="0.25">
      <c r="A372" s="15"/>
      <c r="B372" s="16"/>
      <c r="C372" s="11"/>
      <c r="D372" s="7" t="s">
        <v>23</v>
      </c>
      <c r="E372" s="50" t="s">
        <v>47</v>
      </c>
      <c r="F372" s="51">
        <v>30</v>
      </c>
      <c r="G372" s="51">
        <v>2.2799999999999998</v>
      </c>
      <c r="H372" s="51">
        <v>0.27</v>
      </c>
      <c r="I372" s="51">
        <v>14.02</v>
      </c>
      <c r="J372" s="51">
        <v>69.37</v>
      </c>
      <c r="K372" s="52"/>
      <c r="L372" s="51">
        <v>1.83</v>
      </c>
    </row>
    <row r="373" spans="1:12" ht="15" x14ac:dyDescent="0.25">
      <c r="A373" s="15"/>
      <c r="B373" s="16"/>
      <c r="C373" s="11"/>
      <c r="D373" s="6"/>
      <c r="E373" s="50" t="s">
        <v>48</v>
      </c>
      <c r="F373" s="51">
        <v>40</v>
      </c>
      <c r="G373" s="51">
        <v>2.64</v>
      </c>
      <c r="H373" s="51">
        <v>0.48</v>
      </c>
      <c r="I373" s="51">
        <v>13.68</v>
      </c>
      <c r="J373" s="51">
        <v>72.400000000000006</v>
      </c>
      <c r="K373" s="52"/>
      <c r="L373" s="51">
        <v>2.12</v>
      </c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520</v>
      </c>
      <c r="G375" s="21">
        <f>SUM(G369:G374)</f>
        <v>23.430000000000003</v>
      </c>
      <c r="H375" s="21">
        <f>SUM(H369:H374)</f>
        <v>19.13</v>
      </c>
      <c r="I375" s="21">
        <f>SUM(I369:I374)</f>
        <v>76.259999999999991</v>
      </c>
      <c r="J375" s="21">
        <f>SUM(J369:J374)</f>
        <v>662.20999999999992</v>
      </c>
      <c r="K375" s="27"/>
      <c r="L375" s="21">
        <f ca="1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95</v>
      </c>
      <c r="F376" s="51">
        <v>150</v>
      </c>
      <c r="G376" s="51">
        <v>4.5</v>
      </c>
      <c r="H376" s="51">
        <v>3.75</v>
      </c>
      <c r="I376" s="51">
        <v>5.4</v>
      </c>
      <c r="J376" s="51">
        <v>76.5</v>
      </c>
      <c r="K376" s="52"/>
      <c r="L376" s="51">
        <v>9.77</v>
      </c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150</v>
      </c>
      <c r="G382" s="21">
        <f>SUM(G376:G381)</f>
        <v>4.5</v>
      </c>
      <c r="H382" s="21">
        <f>SUM(H376:H381)</f>
        <v>3.75</v>
      </c>
      <c r="I382" s="21">
        <f>SUM(I376:I381)</f>
        <v>5.4</v>
      </c>
      <c r="J382" s="21">
        <f>SUM(J376:J381)</f>
        <v>76.5</v>
      </c>
      <c r="K382" s="27"/>
      <c r="L382" s="21">
        <f ca="1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2770</v>
      </c>
      <c r="G383" s="34">
        <f>G349+G353+G363+G368+G375+G382</f>
        <v>116.69000000000001</v>
      </c>
      <c r="H383" s="34">
        <f>H349+H353+H363+H368+H375+H382</f>
        <v>99.539999999999992</v>
      </c>
      <c r="I383" s="34">
        <f>I349+I353+I363+I368+I375+I382</f>
        <v>454.34999999999997</v>
      </c>
      <c r="J383" s="34">
        <f>J349+J353+J363+J368+J375+J382</f>
        <v>3210.3500000000004</v>
      </c>
      <c r="K383" s="35"/>
      <c r="L383" s="34">
        <f ca="1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121</v>
      </c>
      <c r="F384" s="48">
        <v>250</v>
      </c>
      <c r="G384" s="48">
        <v>5.08</v>
      </c>
      <c r="H384" s="48">
        <v>8.5500000000000007</v>
      </c>
      <c r="I384" s="48">
        <v>15.68</v>
      </c>
      <c r="J384" s="48">
        <v>159.65</v>
      </c>
      <c r="K384" s="49">
        <v>4</v>
      </c>
      <c r="L384" s="48">
        <v>10.6</v>
      </c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68</v>
      </c>
      <c r="F386" s="51">
        <v>200</v>
      </c>
      <c r="G386" s="51">
        <v>1.4</v>
      </c>
      <c r="H386" s="51">
        <v>1.25</v>
      </c>
      <c r="I386" s="51">
        <v>17.32</v>
      </c>
      <c r="J386" s="51">
        <v>82.85</v>
      </c>
      <c r="K386" s="52">
        <v>630</v>
      </c>
      <c r="L386" s="51">
        <v>4.6100000000000003</v>
      </c>
    </row>
    <row r="387" spans="1:12" ht="15" x14ac:dyDescent="0.25">
      <c r="A387" s="25"/>
      <c r="B387" s="16"/>
      <c r="C387" s="11"/>
      <c r="D387" s="7" t="s">
        <v>23</v>
      </c>
      <c r="E387" s="50" t="s">
        <v>122</v>
      </c>
      <c r="F387" s="51" t="s">
        <v>66</v>
      </c>
      <c r="G387" s="51">
        <v>6.3</v>
      </c>
      <c r="H387" s="51">
        <v>7.3</v>
      </c>
      <c r="I387" s="51">
        <v>29.6</v>
      </c>
      <c r="J387" s="51">
        <v>216</v>
      </c>
      <c r="K387" s="52">
        <v>92</v>
      </c>
      <c r="L387" s="51">
        <v>9.73</v>
      </c>
    </row>
    <row r="388" spans="1:12" ht="15" x14ac:dyDescent="0.25">
      <c r="A388" s="25"/>
      <c r="B388" s="16"/>
      <c r="C388" s="11"/>
      <c r="D388" s="7" t="s">
        <v>24</v>
      </c>
      <c r="E388" s="50" t="s">
        <v>75</v>
      </c>
      <c r="F388" s="51">
        <v>100</v>
      </c>
      <c r="G388" s="51">
        <v>0.4</v>
      </c>
      <c r="H388" s="51">
        <v>0.4</v>
      </c>
      <c r="I388" s="51">
        <v>9.8000000000000007</v>
      </c>
      <c r="J388" s="51">
        <v>45</v>
      </c>
      <c r="K388" s="52"/>
      <c r="L388" s="51">
        <v>10</v>
      </c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550</v>
      </c>
      <c r="G391" s="21">
        <f>SUM(G384:G390)</f>
        <v>13.180000000000001</v>
      </c>
      <c r="H391" s="21">
        <f>SUM(H384:H390)</f>
        <v>17.5</v>
      </c>
      <c r="I391" s="21">
        <f>SUM(I384:I390)</f>
        <v>72.400000000000006</v>
      </c>
      <c r="J391" s="21">
        <f>SUM(J384:J390)</f>
        <v>503.5</v>
      </c>
      <c r="K391" s="27"/>
      <c r="L391" s="21">
        <f>SUM(L384:L390)</f>
        <v>34.94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 t="s">
        <v>63</v>
      </c>
      <c r="F392" s="51">
        <v>200</v>
      </c>
      <c r="G392" s="51">
        <v>1</v>
      </c>
      <c r="H392" s="51">
        <v>0</v>
      </c>
      <c r="I392" s="51">
        <v>20.2</v>
      </c>
      <c r="J392" s="51">
        <v>84.8</v>
      </c>
      <c r="K392" s="52"/>
      <c r="L392" s="51">
        <v>9.1999999999999993</v>
      </c>
    </row>
    <row r="393" spans="1:12" ht="15" x14ac:dyDescent="0.25">
      <c r="A393" s="25"/>
      <c r="B393" s="16"/>
      <c r="C393" s="11"/>
      <c r="D393" s="6"/>
      <c r="E393" s="50" t="s">
        <v>123</v>
      </c>
      <c r="F393" s="51">
        <v>100</v>
      </c>
      <c r="G393" s="51">
        <v>7.86</v>
      </c>
      <c r="H393" s="51">
        <v>9.6150000000000002</v>
      </c>
      <c r="I393" s="51">
        <v>13.298999999999999</v>
      </c>
      <c r="J393" s="51">
        <v>172.58</v>
      </c>
      <c r="K393" s="52">
        <v>198</v>
      </c>
      <c r="L393" s="51">
        <v>13.75</v>
      </c>
    </row>
    <row r="394" spans="1:12" ht="15" x14ac:dyDescent="0.25">
      <c r="A394" s="25"/>
      <c r="B394" s="16"/>
      <c r="C394" s="11"/>
      <c r="D394" s="6"/>
      <c r="E394" s="50" t="s">
        <v>60</v>
      </c>
      <c r="F394" s="51">
        <v>25</v>
      </c>
      <c r="G394" s="51">
        <v>1.875</v>
      </c>
      <c r="H394" s="51">
        <v>3.3</v>
      </c>
      <c r="I394" s="51">
        <v>15.25</v>
      </c>
      <c r="J394" s="51">
        <v>98.5</v>
      </c>
      <c r="K394" s="52"/>
      <c r="L394" s="51">
        <v>2.19</v>
      </c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325</v>
      </c>
      <c r="G395" s="21">
        <f>SUM(G392:G394)</f>
        <v>10.734999999999999</v>
      </c>
      <c r="H395" s="21">
        <f>SUM(H392:H394)</f>
        <v>12.914999999999999</v>
      </c>
      <c r="I395" s="21">
        <f>SUM(I392:I394)</f>
        <v>48.748999999999995</v>
      </c>
      <c r="J395" s="21">
        <f>SUM(J392:J394)</f>
        <v>355.88</v>
      </c>
      <c r="K395" s="27"/>
      <c r="L395" s="21">
        <f ca="1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124</v>
      </c>
      <c r="F396" s="51">
        <v>60</v>
      </c>
      <c r="G396" s="51">
        <v>1.25</v>
      </c>
      <c r="H396" s="51">
        <v>10.07</v>
      </c>
      <c r="I396" s="51">
        <v>11.08</v>
      </c>
      <c r="J396" s="51">
        <v>134.62</v>
      </c>
      <c r="K396" s="52">
        <v>571</v>
      </c>
      <c r="L396" s="51">
        <v>4.6500000000000004</v>
      </c>
    </row>
    <row r="397" spans="1:12" ht="15" x14ac:dyDescent="0.25">
      <c r="A397" s="25"/>
      <c r="B397" s="16"/>
      <c r="C397" s="11"/>
      <c r="D397" s="7" t="s">
        <v>28</v>
      </c>
      <c r="E397" s="50" t="s">
        <v>125</v>
      </c>
      <c r="F397" s="51">
        <v>250</v>
      </c>
      <c r="G397" s="51">
        <v>5.49</v>
      </c>
      <c r="H397" s="51">
        <v>5.27</v>
      </c>
      <c r="I397" s="51">
        <v>16.14</v>
      </c>
      <c r="J397" s="51">
        <v>148.19999999999999</v>
      </c>
      <c r="K397" s="52">
        <v>138</v>
      </c>
      <c r="L397" s="51">
        <v>9.4600000000000009</v>
      </c>
    </row>
    <row r="398" spans="1:12" ht="15" x14ac:dyDescent="0.25">
      <c r="A398" s="25"/>
      <c r="B398" s="16"/>
      <c r="C398" s="11"/>
      <c r="D398" s="7" t="s">
        <v>29</v>
      </c>
      <c r="E398" s="50" t="s">
        <v>70</v>
      </c>
      <c r="F398" s="51">
        <v>100</v>
      </c>
      <c r="G398" s="51">
        <v>16.399999999999999</v>
      </c>
      <c r="H398" s="51">
        <v>7.78</v>
      </c>
      <c r="I398" s="51">
        <v>4.13</v>
      </c>
      <c r="J398" s="51">
        <v>152.22999999999999</v>
      </c>
      <c r="K398" s="52">
        <v>401</v>
      </c>
      <c r="L398" s="51">
        <v>41.06</v>
      </c>
    </row>
    <row r="399" spans="1:12" ht="15" x14ac:dyDescent="0.25">
      <c r="A399" s="25"/>
      <c r="B399" s="16"/>
      <c r="C399" s="11"/>
      <c r="D399" s="7" t="s">
        <v>30</v>
      </c>
      <c r="E399" s="50" t="s">
        <v>45</v>
      </c>
      <c r="F399" s="51">
        <v>200</v>
      </c>
      <c r="G399" s="51">
        <v>4.2</v>
      </c>
      <c r="H399" s="51">
        <v>9</v>
      </c>
      <c r="I399" s="51">
        <v>29.2</v>
      </c>
      <c r="J399" s="51">
        <v>218</v>
      </c>
      <c r="K399" s="52">
        <v>172</v>
      </c>
      <c r="L399" s="51">
        <v>13.01</v>
      </c>
    </row>
    <row r="400" spans="1:12" ht="15" x14ac:dyDescent="0.25">
      <c r="A400" s="25"/>
      <c r="B400" s="16"/>
      <c r="C400" s="11"/>
      <c r="D400" s="7" t="s">
        <v>31</v>
      </c>
      <c r="E400" s="50" t="s">
        <v>55</v>
      </c>
      <c r="F400" s="51">
        <v>200</v>
      </c>
      <c r="G400" s="51">
        <v>0.88</v>
      </c>
      <c r="H400" s="51">
        <v>0</v>
      </c>
      <c r="I400" s="51">
        <v>32.659999999999997</v>
      </c>
      <c r="J400" s="51">
        <v>131.6</v>
      </c>
      <c r="K400" s="52"/>
      <c r="L400" s="51">
        <v>2.72</v>
      </c>
    </row>
    <row r="401" spans="1:12" ht="15" x14ac:dyDescent="0.25">
      <c r="A401" s="25"/>
      <c r="B401" s="16"/>
      <c r="C401" s="11"/>
      <c r="D401" s="7" t="s">
        <v>32</v>
      </c>
      <c r="E401" s="50" t="s">
        <v>47</v>
      </c>
      <c r="F401" s="51">
        <v>70</v>
      </c>
      <c r="G401" s="51">
        <v>5.31</v>
      </c>
      <c r="H401" s="51">
        <v>0.78</v>
      </c>
      <c r="I401" s="51">
        <v>0.72</v>
      </c>
      <c r="J401" s="51">
        <v>151.34</v>
      </c>
      <c r="K401" s="52"/>
      <c r="L401" s="51">
        <v>4.26</v>
      </c>
    </row>
    <row r="402" spans="1:12" ht="15" x14ac:dyDescent="0.25">
      <c r="A402" s="25"/>
      <c r="B402" s="16"/>
      <c r="C402" s="11"/>
      <c r="D402" s="7" t="s">
        <v>33</v>
      </c>
      <c r="E402" s="50" t="s">
        <v>48</v>
      </c>
      <c r="F402" s="51">
        <v>60</v>
      </c>
      <c r="G402" s="51">
        <v>4.08</v>
      </c>
      <c r="H402" s="51">
        <v>0.72</v>
      </c>
      <c r="I402" s="51">
        <v>27.8</v>
      </c>
      <c r="J402" s="51">
        <v>129</v>
      </c>
      <c r="K402" s="52"/>
      <c r="L402" s="51">
        <v>3.17</v>
      </c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940</v>
      </c>
      <c r="G405" s="21">
        <f>SUM(G396:G404)</f>
        <v>37.61</v>
      </c>
      <c r="H405" s="21">
        <f>SUM(H396:H404)</f>
        <v>33.620000000000005</v>
      </c>
      <c r="I405" s="21">
        <f>SUM(I396:I404)</f>
        <v>121.72999999999999</v>
      </c>
      <c r="J405" s="21">
        <f>SUM(J396:J404)</f>
        <v>1064.99</v>
      </c>
      <c r="K405" s="27"/>
      <c r="L405" s="21">
        <f ca="1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126</v>
      </c>
      <c r="F407" s="51">
        <v>115</v>
      </c>
      <c r="G407" s="51">
        <v>25.1</v>
      </c>
      <c r="H407" s="51">
        <v>18.059999999999999</v>
      </c>
      <c r="I407" s="51">
        <v>19.760000000000002</v>
      </c>
      <c r="J407" s="51">
        <v>345.33</v>
      </c>
      <c r="K407" s="52">
        <v>297</v>
      </c>
      <c r="L407" s="51">
        <v>35.53</v>
      </c>
    </row>
    <row r="408" spans="1:12" ht="15" x14ac:dyDescent="0.25">
      <c r="A408" s="25"/>
      <c r="B408" s="16"/>
      <c r="C408" s="11"/>
      <c r="D408" s="6"/>
      <c r="E408" s="50" t="s">
        <v>104</v>
      </c>
      <c r="F408" s="51">
        <v>200</v>
      </c>
      <c r="G408" s="51">
        <v>5.6</v>
      </c>
      <c r="H408" s="51">
        <v>6.4</v>
      </c>
      <c r="I408" s="51">
        <v>9.4</v>
      </c>
      <c r="J408" s="51">
        <v>104</v>
      </c>
      <c r="K408" s="52"/>
      <c r="L408" s="51">
        <v>11.46</v>
      </c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315</v>
      </c>
      <c r="G410" s="21">
        <f>SUM(G406:G409)</f>
        <v>30.700000000000003</v>
      </c>
      <c r="H410" s="21">
        <f>SUM(H406:H409)</f>
        <v>24.46</v>
      </c>
      <c r="I410" s="21">
        <f>SUM(I406:I409)</f>
        <v>29.160000000000004</v>
      </c>
      <c r="J410" s="21">
        <f>SUM(J406:J409)</f>
        <v>449.33</v>
      </c>
      <c r="K410" s="27"/>
      <c r="L410" s="21">
        <f ca="1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72</v>
      </c>
      <c r="F411" s="51">
        <v>110</v>
      </c>
      <c r="G411" s="51">
        <v>8.2799999999999994</v>
      </c>
      <c r="H411" s="51">
        <v>9.84</v>
      </c>
      <c r="I411" s="51">
        <v>7.86</v>
      </c>
      <c r="J411" s="51">
        <v>154.19999999999999</v>
      </c>
      <c r="K411" s="52">
        <v>320</v>
      </c>
      <c r="L411" s="51">
        <v>31.08</v>
      </c>
    </row>
    <row r="412" spans="1:12" ht="15" x14ac:dyDescent="0.25">
      <c r="A412" s="25"/>
      <c r="B412" s="16"/>
      <c r="C412" s="11"/>
      <c r="D412" s="7" t="s">
        <v>30</v>
      </c>
      <c r="E412" s="50" t="s">
        <v>127</v>
      </c>
      <c r="F412" s="51">
        <v>200</v>
      </c>
      <c r="G412" s="51">
        <v>3.53</v>
      </c>
      <c r="H412" s="51">
        <v>8.23</v>
      </c>
      <c r="I412" s="51">
        <v>26.69</v>
      </c>
      <c r="J412" s="51">
        <v>168.7</v>
      </c>
      <c r="K412" s="52">
        <v>486</v>
      </c>
      <c r="L412" s="51">
        <v>11.08</v>
      </c>
    </row>
    <row r="413" spans="1:12" ht="15" x14ac:dyDescent="0.25">
      <c r="A413" s="25"/>
      <c r="B413" s="16"/>
      <c r="C413" s="11"/>
      <c r="D413" s="7" t="s">
        <v>31</v>
      </c>
      <c r="E413" s="50" t="s">
        <v>46</v>
      </c>
      <c r="F413" s="51">
        <v>200</v>
      </c>
      <c r="G413" s="51">
        <v>0</v>
      </c>
      <c r="H413" s="51">
        <v>0</v>
      </c>
      <c r="I413" s="51">
        <v>20</v>
      </c>
      <c r="J413" s="51">
        <v>79</v>
      </c>
      <c r="K413" s="52">
        <v>629</v>
      </c>
      <c r="L413" s="51">
        <v>5.2</v>
      </c>
    </row>
    <row r="414" spans="1:12" ht="15" x14ac:dyDescent="0.25">
      <c r="A414" s="25"/>
      <c r="B414" s="16"/>
      <c r="C414" s="11"/>
      <c r="D414" s="7" t="s">
        <v>23</v>
      </c>
      <c r="E414" s="50" t="s">
        <v>47</v>
      </c>
      <c r="F414" s="51">
        <v>30</v>
      </c>
      <c r="G414" s="51">
        <v>2.2799999999999998</v>
      </c>
      <c r="H414" s="51">
        <v>0.27</v>
      </c>
      <c r="I414" s="51">
        <v>14.02</v>
      </c>
      <c r="J414" s="51">
        <v>69.37</v>
      </c>
      <c r="K414" s="52"/>
      <c r="L414" s="51">
        <v>1.83</v>
      </c>
    </row>
    <row r="415" spans="1:12" ht="15" x14ac:dyDescent="0.25">
      <c r="A415" s="25"/>
      <c r="B415" s="16"/>
      <c r="C415" s="11"/>
      <c r="D415" s="6"/>
      <c r="E415" s="50" t="s">
        <v>48</v>
      </c>
      <c r="F415" s="51">
        <v>40</v>
      </c>
      <c r="G415" s="51">
        <v>2.64</v>
      </c>
      <c r="H415" s="51">
        <v>0.48</v>
      </c>
      <c r="I415" s="51">
        <v>13.68</v>
      </c>
      <c r="J415" s="51">
        <v>72.400000000000006</v>
      </c>
      <c r="K415" s="52"/>
      <c r="L415" s="51">
        <v>2.12</v>
      </c>
    </row>
    <row r="416" spans="1:12" ht="15" x14ac:dyDescent="0.25">
      <c r="A416" s="25"/>
      <c r="B416" s="16"/>
      <c r="C416" s="11"/>
      <c r="D416" s="6"/>
      <c r="E416" s="50" t="s">
        <v>69</v>
      </c>
      <c r="F416" s="51">
        <v>60</v>
      </c>
      <c r="G416" s="51">
        <v>0.83</v>
      </c>
      <c r="H416" s="51">
        <v>10.1</v>
      </c>
      <c r="I416" s="51">
        <v>3.49</v>
      </c>
      <c r="J416" s="51">
        <v>107.63</v>
      </c>
      <c r="K416" s="52">
        <v>23</v>
      </c>
      <c r="L416" s="51">
        <v>1.3</v>
      </c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640</v>
      </c>
      <c r="G417" s="21">
        <f>SUM(G411:G416)</f>
        <v>17.559999999999995</v>
      </c>
      <c r="H417" s="21">
        <f>SUM(H411:H416)</f>
        <v>28.92</v>
      </c>
      <c r="I417" s="21">
        <f>SUM(I411:I416)</f>
        <v>85.74</v>
      </c>
      <c r="J417" s="21">
        <f>SUM(J411:J416)</f>
        <v>651.29999999999995</v>
      </c>
      <c r="K417" s="27"/>
      <c r="L417" s="21">
        <f ca="1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95</v>
      </c>
      <c r="F418" s="51">
        <v>150</v>
      </c>
      <c r="G418" s="51">
        <v>4.5</v>
      </c>
      <c r="H418" s="51">
        <v>3.75</v>
      </c>
      <c r="I418" s="51">
        <v>5.4</v>
      </c>
      <c r="J418" s="51">
        <v>76.5</v>
      </c>
      <c r="K418" s="52"/>
      <c r="L418" s="51">
        <v>9.77</v>
      </c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150</v>
      </c>
      <c r="G424" s="21">
        <f>SUM(G418:G423)</f>
        <v>4.5</v>
      </c>
      <c r="H424" s="21">
        <f>SUM(H418:H423)</f>
        <v>3.75</v>
      </c>
      <c r="I424" s="21">
        <f>SUM(I418:I423)</f>
        <v>5.4</v>
      </c>
      <c r="J424" s="21">
        <f>SUM(J418:J423)</f>
        <v>76.5</v>
      </c>
      <c r="K424" s="27"/>
      <c r="L424" s="21">
        <f ca="1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2920</v>
      </c>
      <c r="G425" s="34">
        <f>G391+G395+G405+G410+G417+G424</f>
        <v>114.285</v>
      </c>
      <c r="H425" s="34">
        <f>H391+H395+H405+H410+H417+H424</f>
        <v>121.16500000000001</v>
      </c>
      <c r="I425" s="34">
        <f>I391+I395+I405+I410+I417+I424</f>
        <v>363.17899999999997</v>
      </c>
      <c r="J425" s="34">
        <f>J391+J395+J405+J410+J417+J424</f>
        <v>3101.5</v>
      </c>
      <c r="K425" s="35"/>
      <c r="L425" s="34">
        <f ca="1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128</v>
      </c>
      <c r="F426" s="48">
        <v>205</v>
      </c>
      <c r="G426" s="48">
        <v>28.18</v>
      </c>
      <c r="H426" s="48">
        <v>21.7</v>
      </c>
      <c r="I426" s="48">
        <v>42.36</v>
      </c>
      <c r="J426" s="48">
        <v>478.11</v>
      </c>
      <c r="K426" s="49">
        <v>295</v>
      </c>
      <c r="L426" s="48">
        <v>41.06</v>
      </c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59</v>
      </c>
      <c r="F428" s="51">
        <v>200</v>
      </c>
      <c r="G428" s="51">
        <v>2.8</v>
      </c>
      <c r="H428" s="51">
        <v>3.2</v>
      </c>
      <c r="I428" s="51">
        <v>24.66</v>
      </c>
      <c r="J428" s="51">
        <v>133.80000000000001</v>
      </c>
      <c r="K428" s="52">
        <v>637</v>
      </c>
      <c r="L428" s="51">
        <v>5.51</v>
      </c>
    </row>
    <row r="429" spans="1:12" ht="15" x14ac:dyDescent="0.25">
      <c r="A429" s="25"/>
      <c r="B429" s="16"/>
      <c r="C429" s="11"/>
      <c r="D429" s="7" t="s">
        <v>23</v>
      </c>
      <c r="E429" s="50" t="s">
        <v>52</v>
      </c>
      <c r="F429" s="51" t="s">
        <v>66</v>
      </c>
      <c r="G429" s="51">
        <v>6.3</v>
      </c>
      <c r="H429" s="51">
        <v>7.3</v>
      </c>
      <c r="I429" s="51">
        <v>29.6</v>
      </c>
      <c r="J429" s="51">
        <v>216</v>
      </c>
      <c r="K429" s="52">
        <v>92</v>
      </c>
      <c r="L429" s="51">
        <v>14.11</v>
      </c>
    </row>
    <row r="430" spans="1:12" ht="15" x14ac:dyDescent="0.25">
      <c r="A430" s="25"/>
      <c r="B430" s="16"/>
      <c r="C430" s="11"/>
      <c r="D430" s="7" t="s">
        <v>24</v>
      </c>
      <c r="E430" s="50" t="s">
        <v>132</v>
      </c>
      <c r="F430" s="51">
        <v>150</v>
      </c>
      <c r="G430" s="51">
        <v>3</v>
      </c>
      <c r="H430" s="51">
        <v>0.2</v>
      </c>
      <c r="I430" s="51">
        <v>38.4</v>
      </c>
      <c r="J430" s="51">
        <v>178</v>
      </c>
      <c r="K430" s="52"/>
      <c r="L430" s="51">
        <v>19.5</v>
      </c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555</v>
      </c>
      <c r="G433" s="21">
        <f>SUM(G426:G432)</f>
        <v>40.28</v>
      </c>
      <c r="H433" s="21">
        <f>SUM(H426:H432)</f>
        <v>32.4</v>
      </c>
      <c r="I433" s="21">
        <f>SUM(I426:I432)</f>
        <v>135.02000000000001</v>
      </c>
      <c r="J433" s="21">
        <f>SUM(J426:J432)</f>
        <v>1005.9100000000001</v>
      </c>
      <c r="K433" s="27"/>
      <c r="L433" s="21">
        <f>SUM(L426:L432)</f>
        <v>80.180000000000007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 t="s">
        <v>63</v>
      </c>
      <c r="F434" s="51">
        <v>200</v>
      </c>
      <c r="G434" s="51">
        <v>1</v>
      </c>
      <c r="H434" s="51">
        <v>0</v>
      </c>
      <c r="I434" s="51">
        <v>20.2</v>
      </c>
      <c r="J434" s="51">
        <v>84.8</v>
      </c>
      <c r="K434" s="52"/>
      <c r="L434" s="51">
        <v>9.1999999999999993</v>
      </c>
    </row>
    <row r="435" spans="1:12" ht="15" x14ac:dyDescent="0.25">
      <c r="A435" s="25"/>
      <c r="B435" s="16"/>
      <c r="C435" s="11"/>
      <c r="D435" s="6"/>
      <c r="E435" s="50" t="s">
        <v>129</v>
      </c>
      <c r="F435" s="51">
        <v>150</v>
      </c>
      <c r="G435" s="51">
        <v>15.32</v>
      </c>
      <c r="H435" s="51">
        <v>8.86</v>
      </c>
      <c r="I435" s="51">
        <v>5.95</v>
      </c>
      <c r="J435" s="51">
        <v>162.87</v>
      </c>
      <c r="K435" s="52">
        <v>309</v>
      </c>
      <c r="L435" s="51">
        <v>24.07</v>
      </c>
    </row>
    <row r="436" spans="1:12" ht="15" x14ac:dyDescent="0.25">
      <c r="A436" s="25"/>
      <c r="B436" s="16"/>
      <c r="C436" s="11"/>
      <c r="D436" s="6"/>
      <c r="E436" s="50" t="s">
        <v>60</v>
      </c>
      <c r="F436" s="51">
        <v>25</v>
      </c>
      <c r="G436" s="51">
        <v>3.75</v>
      </c>
      <c r="H436" s="51">
        <v>6.6</v>
      </c>
      <c r="I436" s="51">
        <v>3.5</v>
      </c>
      <c r="J436" s="51">
        <v>197</v>
      </c>
      <c r="K436" s="52"/>
      <c r="L436" s="51">
        <v>2.19</v>
      </c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375</v>
      </c>
      <c r="G437" s="21">
        <f>SUM(G434:G436)</f>
        <v>20.07</v>
      </c>
      <c r="H437" s="21">
        <f>SUM(H434:H436)</f>
        <v>15.459999999999999</v>
      </c>
      <c r="I437" s="21">
        <f>SUM(I434:I436)</f>
        <v>29.65</v>
      </c>
      <c r="J437" s="21">
        <f>SUM(J434:J436)</f>
        <v>444.67</v>
      </c>
      <c r="K437" s="27"/>
      <c r="L437" s="21">
        <f ca="1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130</v>
      </c>
      <c r="F438" s="51">
        <v>60</v>
      </c>
      <c r="G438" s="51">
        <v>1.29</v>
      </c>
      <c r="H438" s="51">
        <v>5.13</v>
      </c>
      <c r="I438" s="51">
        <v>8.32</v>
      </c>
      <c r="J438" s="51">
        <v>83.42</v>
      </c>
      <c r="K438" s="52">
        <v>33</v>
      </c>
      <c r="L438" s="51">
        <v>1.63</v>
      </c>
    </row>
    <row r="439" spans="1:12" ht="15" x14ac:dyDescent="0.25">
      <c r="A439" s="25"/>
      <c r="B439" s="16"/>
      <c r="C439" s="11"/>
      <c r="D439" s="7" t="s">
        <v>28</v>
      </c>
      <c r="E439" s="50" t="s">
        <v>131</v>
      </c>
      <c r="F439" s="51">
        <v>250</v>
      </c>
      <c r="G439" s="51">
        <v>8.42</v>
      </c>
      <c r="H439" s="51">
        <v>8.5</v>
      </c>
      <c r="I439" s="51">
        <v>24.35</v>
      </c>
      <c r="J439" s="51">
        <v>206.68</v>
      </c>
      <c r="K439" s="52">
        <v>136</v>
      </c>
      <c r="L439" s="51">
        <v>11.89</v>
      </c>
    </row>
    <row r="440" spans="1:12" ht="15" x14ac:dyDescent="0.25">
      <c r="A440" s="25"/>
      <c r="B440" s="16"/>
      <c r="C440" s="11"/>
      <c r="D440" s="7" t="s">
        <v>29</v>
      </c>
      <c r="E440" s="50" t="s">
        <v>67</v>
      </c>
      <c r="F440" s="51">
        <v>10</v>
      </c>
      <c r="G440" s="51">
        <v>0.79</v>
      </c>
      <c r="H440" s="51">
        <v>0.78</v>
      </c>
      <c r="I440" s="51">
        <v>0</v>
      </c>
      <c r="J440" s="51">
        <v>5.8</v>
      </c>
      <c r="K440" s="52"/>
      <c r="L440" s="51">
        <v>1.35</v>
      </c>
    </row>
    <row r="441" spans="1:12" ht="15" x14ac:dyDescent="0.25">
      <c r="A441" s="25"/>
      <c r="B441" s="16"/>
      <c r="C441" s="11"/>
      <c r="D441" s="7" t="s">
        <v>30</v>
      </c>
      <c r="E441" s="50" t="s">
        <v>84</v>
      </c>
      <c r="F441" s="51">
        <v>250</v>
      </c>
      <c r="G441" s="51">
        <v>17.579999999999998</v>
      </c>
      <c r="H441" s="51">
        <v>18.63</v>
      </c>
      <c r="I441" s="51">
        <v>24.26</v>
      </c>
      <c r="J441" s="51">
        <v>333.58</v>
      </c>
      <c r="K441" s="52">
        <v>394</v>
      </c>
      <c r="L441" s="51">
        <v>47.34</v>
      </c>
    </row>
    <row r="442" spans="1:12" ht="15" x14ac:dyDescent="0.25">
      <c r="A442" s="25"/>
      <c r="B442" s="16"/>
      <c r="C442" s="11"/>
      <c r="D442" s="7" t="s">
        <v>31</v>
      </c>
      <c r="E442" s="50" t="s">
        <v>55</v>
      </c>
      <c r="F442" s="51">
        <v>200</v>
      </c>
      <c r="G442" s="51">
        <v>1</v>
      </c>
      <c r="H442" s="51">
        <v>0</v>
      </c>
      <c r="I442" s="51">
        <v>33</v>
      </c>
      <c r="J442" s="51">
        <v>132</v>
      </c>
      <c r="K442" s="52">
        <v>588</v>
      </c>
      <c r="L442" s="51">
        <v>2.72</v>
      </c>
    </row>
    <row r="443" spans="1:12" ht="15" x14ac:dyDescent="0.25">
      <c r="A443" s="25"/>
      <c r="B443" s="16"/>
      <c r="C443" s="11"/>
      <c r="D443" s="7" t="s">
        <v>32</v>
      </c>
      <c r="E443" s="50" t="s">
        <v>47</v>
      </c>
      <c r="F443" s="51">
        <v>70</v>
      </c>
      <c r="G443" s="51">
        <v>5.61</v>
      </c>
      <c r="H443" s="51">
        <v>0.78</v>
      </c>
      <c r="I443" s="51">
        <v>31.29</v>
      </c>
      <c r="J443" s="51">
        <v>151.34</v>
      </c>
      <c r="K443" s="52"/>
      <c r="L443" s="51">
        <v>4.26</v>
      </c>
    </row>
    <row r="444" spans="1:12" ht="15" x14ac:dyDescent="0.25">
      <c r="A444" s="25"/>
      <c r="B444" s="16"/>
      <c r="C444" s="11"/>
      <c r="D444" s="7" t="s">
        <v>33</v>
      </c>
      <c r="E444" s="50" t="s">
        <v>48</v>
      </c>
      <c r="F444" s="51">
        <v>60</v>
      </c>
      <c r="G444" s="51">
        <v>4.08</v>
      </c>
      <c r="H444" s="51">
        <v>0.72</v>
      </c>
      <c r="I444" s="51">
        <v>27.8</v>
      </c>
      <c r="J444" s="51">
        <v>129</v>
      </c>
      <c r="K444" s="52"/>
      <c r="L444" s="51">
        <v>3.17</v>
      </c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900</v>
      </c>
      <c r="G447" s="21">
        <f>SUM(G438:G446)</f>
        <v>38.769999999999996</v>
      </c>
      <c r="H447" s="21">
        <f>SUM(H438:H446)</f>
        <v>34.54</v>
      </c>
      <c r="I447" s="21">
        <f>SUM(I438:I446)</f>
        <v>149.02000000000001</v>
      </c>
      <c r="J447" s="21">
        <f>SUM(J438:J446)</f>
        <v>1041.8200000000002</v>
      </c>
      <c r="K447" s="27"/>
      <c r="L447" s="21">
        <f ca="1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133</v>
      </c>
      <c r="F448" s="51">
        <v>105</v>
      </c>
      <c r="G448" s="51">
        <v>4.18</v>
      </c>
      <c r="H448" s="51">
        <v>1.87</v>
      </c>
      <c r="I448" s="51">
        <v>35.85</v>
      </c>
      <c r="J448" s="51">
        <v>178.23</v>
      </c>
      <c r="K448" s="52">
        <v>687</v>
      </c>
      <c r="L448" s="51">
        <v>9.66</v>
      </c>
    </row>
    <row r="449" spans="1:12" ht="15" x14ac:dyDescent="0.25">
      <c r="A449" s="25"/>
      <c r="B449" s="16"/>
      <c r="C449" s="11"/>
      <c r="D449" s="12" t="s">
        <v>31</v>
      </c>
      <c r="E449" s="50" t="s">
        <v>68</v>
      </c>
      <c r="F449" s="51">
        <v>200</v>
      </c>
      <c r="G449" s="51">
        <v>1.4</v>
      </c>
      <c r="H449" s="51">
        <v>1.25</v>
      </c>
      <c r="I449" s="51">
        <v>17.32</v>
      </c>
      <c r="J449" s="51">
        <v>82.85</v>
      </c>
      <c r="K449" s="52">
        <v>644</v>
      </c>
      <c r="L449" s="51">
        <v>5.91</v>
      </c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305</v>
      </c>
      <c r="G452" s="21">
        <f>SUM(G448:G451)</f>
        <v>5.58</v>
      </c>
      <c r="H452" s="21">
        <f>SUM(H448:H451)</f>
        <v>3.12</v>
      </c>
      <c r="I452" s="21">
        <f>SUM(I448:I451)</f>
        <v>53.17</v>
      </c>
      <c r="J452" s="21">
        <f>SUM(J448:J451)</f>
        <v>261.08</v>
      </c>
      <c r="K452" s="27"/>
      <c r="L452" s="21">
        <f ca="1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134</v>
      </c>
      <c r="F453" s="51" t="s">
        <v>135</v>
      </c>
      <c r="G453" s="51">
        <v>23.41</v>
      </c>
      <c r="H453" s="51">
        <v>22.14</v>
      </c>
      <c r="I453" s="51">
        <v>51.29</v>
      </c>
      <c r="J453" s="51">
        <v>52.33</v>
      </c>
      <c r="K453" s="52">
        <v>431</v>
      </c>
      <c r="L453" s="51">
        <v>44.9</v>
      </c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46</v>
      </c>
      <c r="F455" s="51">
        <v>200</v>
      </c>
      <c r="G455" s="51">
        <v>0</v>
      </c>
      <c r="H455" s="51">
        <v>0</v>
      </c>
      <c r="I455" s="51">
        <v>20.2</v>
      </c>
      <c r="J455" s="51">
        <v>79</v>
      </c>
      <c r="K455" s="52">
        <v>629</v>
      </c>
      <c r="L455" s="51">
        <v>5.2</v>
      </c>
    </row>
    <row r="456" spans="1:12" ht="15" x14ac:dyDescent="0.25">
      <c r="A456" s="25"/>
      <c r="B456" s="16"/>
      <c r="C456" s="11"/>
      <c r="D456" s="7" t="s">
        <v>23</v>
      </c>
      <c r="E456" s="50" t="s">
        <v>47</v>
      </c>
      <c r="F456" s="51">
        <v>30</v>
      </c>
      <c r="G456" s="51">
        <v>2.37</v>
      </c>
      <c r="H456" s="51">
        <v>0.3</v>
      </c>
      <c r="I456" s="51">
        <v>0.48</v>
      </c>
      <c r="J456" s="51">
        <v>16.8</v>
      </c>
      <c r="K456" s="52"/>
      <c r="L456" s="51">
        <v>1.83</v>
      </c>
    </row>
    <row r="457" spans="1:12" ht="15" x14ac:dyDescent="0.25">
      <c r="A457" s="25"/>
      <c r="B457" s="16"/>
      <c r="C457" s="11"/>
      <c r="D457" s="6"/>
      <c r="E457" s="50" t="s">
        <v>136</v>
      </c>
      <c r="F457" s="51">
        <v>40</v>
      </c>
      <c r="G457" s="51">
        <v>1.96</v>
      </c>
      <c r="H457" s="51">
        <v>0.4</v>
      </c>
      <c r="I457" s="51">
        <v>18</v>
      </c>
      <c r="J457" s="51">
        <v>88</v>
      </c>
      <c r="K457" s="52"/>
      <c r="L457" s="51">
        <v>2.12</v>
      </c>
    </row>
    <row r="458" spans="1:12" ht="15" x14ac:dyDescent="0.25">
      <c r="A458" s="25"/>
      <c r="B458" s="16"/>
      <c r="C458" s="11"/>
      <c r="D458" s="6"/>
      <c r="E458" s="50" t="s">
        <v>137</v>
      </c>
      <c r="F458" s="51">
        <v>50</v>
      </c>
      <c r="G458" s="51">
        <v>0.8</v>
      </c>
      <c r="H458" s="51">
        <v>5.04</v>
      </c>
      <c r="I458" s="51">
        <v>2.36</v>
      </c>
      <c r="J458" s="51">
        <v>57.98</v>
      </c>
      <c r="K458" s="52"/>
      <c r="L458" s="51">
        <v>6</v>
      </c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320</v>
      </c>
      <c r="G459" s="21">
        <f>SUM(G453:G458)</f>
        <v>28.540000000000003</v>
      </c>
      <c r="H459" s="21">
        <f>SUM(H453:H458)</f>
        <v>27.88</v>
      </c>
      <c r="I459" s="21">
        <f>SUM(I453:I458)</f>
        <v>92.33</v>
      </c>
      <c r="J459" s="21">
        <f>SUM(J453:J458)</f>
        <v>294.11</v>
      </c>
      <c r="K459" s="27"/>
      <c r="L459" s="21">
        <f ca="1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79</v>
      </c>
      <c r="F460" s="51">
        <v>200</v>
      </c>
      <c r="G460" s="51">
        <v>5.64</v>
      </c>
      <c r="H460" s="51">
        <v>6.4</v>
      </c>
      <c r="I460" s="51">
        <v>8.1999999999999993</v>
      </c>
      <c r="J460" s="51">
        <v>412</v>
      </c>
      <c r="K460" s="52"/>
      <c r="L460" s="51">
        <v>9.77</v>
      </c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>SUM(G460:G465)</f>
        <v>5.64</v>
      </c>
      <c r="H466" s="21">
        <f>SUM(H460:H465)</f>
        <v>6.4</v>
      </c>
      <c r="I466" s="21">
        <f>SUM(I460:I465)</f>
        <v>8.1999999999999993</v>
      </c>
      <c r="J466" s="21">
        <f>SUM(J460:J465)</f>
        <v>412</v>
      </c>
      <c r="K466" s="27"/>
      <c r="L466" s="21">
        <f ca="1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2655</v>
      </c>
      <c r="G467" s="34">
        <f>G433+G437+G447+G452+G459+G466</f>
        <v>138.88</v>
      </c>
      <c r="H467" s="34">
        <f>H433+H437+H447+H452+H459+H466</f>
        <v>119.80000000000001</v>
      </c>
      <c r="I467" s="34">
        <f>I433+I437+I447+I452+I459+I466</f>
        <v>467.39000000000004</v>
      </c>
      <c r="J467" s="34">
        <f>J433+J437+J447+J452+J459+J466</f>
        <v>3459.5900000000006</v>
      </c>
      <c r="K467" s="35"/>
      <c r="L467" s="34">
        <f ca="1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138</v>
      </c>
      <c r="F468" s="48">
        <v>210</v>
      </c>
      <c r="G468" s="48">
        <v>7.07</v>
      </c>
      <c r="H468" s="48">
        <v>11.21</v>
      </c>
      <c r="I468" s="48">
        <v>43.13</v>
      </c>
      <c r="J468" s="48">
        <v>144.08000000000001</v>
      </c>
      <c r="K468" s="49">
        <v>4</v>
      </c>
      <c r="L468" s="48">
        <v>10.14</v>
      </c>
    </row>
    <row r="469" spans="1:12" ht="15" x14ac:dyDescent="0.25">
      <c r="A469" s="25"/>
      <c r="B469" s="16"/>
      <c r="C469" s="11"/>
      <c r="D469" s="6"/>
      <c r="E469" s="50" t="s">
        <v>139</v>
      </c>
      <c r="F469" s="51">
        <v>40</v>
      </c>
      <c r="G469" s="51">
        <v>62.8</v>
      </c>
      <c r="H469" s="51">
        <v>5.08</v>
      </c>
      <c r="I469" s="51">
        <v>46</v>
      </c>
      <c r="J469" s="51">
        <v>0.28000000000000003</v>
      </c>
      <c r="K469" s="52">
        <v>164</v>
      </c>
      <c r="L469" s="51">
        <v>6.24</v>
      </c>
    </row>
    <row r="470" spans="1:12" ht="15" x14ac:dyDescent="0.25">
      <c r="A470" s="25"/>
      <c r="B470" s="16"/>
      <c r="C470" s="11"/>
      <c r="D470" s="7" t="s">
        <v>22</v>
      </c>
      <c r="E470" s="50" t="s">
        <v>59</v>
      </c>
      <c r="F470" s="51">
        <v>200</v>
      </c>
      <c r="G470" s="51">
        <v>2.8</v>
      </c>
      <c r="H470" s="51">
        <v>3.2</v>
      </c>
      <c r="I470" s="51">
        <v>24.66</v>
      </c>
      <c r="J470" s="51">
        <v>133.80000000000001</v>
      </c>
      <c r="K470" s="52">
        <v>637</v>
      </c>
      <c r="L470" s="51">
        <v>3.66</v>
      </c>
    </row>
    <row r="471" spans="1:12" ht="15" x14ac:dyDescent="0.25">
      <c r="A471" s="25"/>
      <c r="B471" s="16"/>
      <c r="C471" s="11"/>
      <c r="D471" s="7" t="s">
        <v>23</v>
      </c>
      <c r="E471" s="50" t="s">
        <v>52</v>
      </c>
      <c r="F471" s="51" t="s">
        <v>66</v>
      </c>
      <c r="G471" s="51">
        <v>4.9400000000000004</v>
      </c>
      <c r="H471" s="51">
        <v>11.17</v>
      </c>
      <c r="I471" s="51">
        <v>25.05</v>
      </c>
      <c r="J471" s="51">
        <v>201.35</v>
      </c>
      <c r="K471" s="52"/>
      <c r="L471" s="51">
        <v>15.69</v>
      </c>
    </row>
    <row r="472" spans="1:12" ht="15" x14ac:dyDescent="0.25">
      <c r="A472" s="25"/>
      <c r="B472" s="16"/>
      <c r="C472" s="11"/>
      <c r="D472" s="7" t="s">
        <v>24</v>
      </c>
      <c r="E472" s="50" t="s">
        <v>75</v>
      </c>
      <c r="F472" s="51">
        <v>100</v>
      </c>
      <c r="G472" s="51">
        <v>0.4</v>
      </c>
      <c r="H472" s="51" t="s">
        <v>144</v>
      </c>
      <c r="I472" s="51">
        <v>9.8000000000000007</v>
      </c>
      <c r="J472" s="51">
        <v>45</v>
      </c>
      <c r="K472" s="52"/>
      <c r="L472" s="51">
        <v>15</v>
      </c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550</v>
      </c>
      <c r="G475" s="21">
        <f>SUM(G468:G474)</f>
        <v>78.010000000000005</v>
      </c>
      <c r="H475" s="21">
        <f>SUM(H468:H474)</f>
        <v>30.659999999999997</v>
      </c>
      <c r="I475" s="21">
        <f>SUM(I468:I474)</f>
        <v>148.64000000000001</v>
      </c>
      <c r="J475" s="21">
        <f>SUM(J468:J474)</f>
        <v>524.51</v>
      </c>
      <c r="K475" s="27"/>
      <c r="L475" s="21">
        <f>SUM(L468:L474)</f>
        <v>50.730000000000004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 t="s">
        <v>140</v>
      </c>
      <c r="F477" s="51">
        <v>25</v>
      </c>
      <c r="G477" s="51">
        <v>1.875</v>
      </c>
      <c r="H477" s="51">
        <v>16.5</v>
      </c>
      <c r="I477" s="51">
        <v>3.25</v>
      </c>
      <c r="J477" s="51">
        <v>16.5</v>
      </c>
      <c r="K477" s="52"/>
      <c r="L477" s="51">
        <v>3.38</v>
      </c>
    </row>
    <row r="478" spans="1:12" ht="15" x14ac:dyDescent="0.25">
      <c r="A478" s="25"/>
      <c r="B478" s="16"/>
      <c r="C478" s="11"/>
      <c r="D478" s="6"/>
      <c r="E478" s="50" t="s">
        <v>79</v>
      </c>
      <c r="F478" s="51"/>
      <c r="G478" s="51"/>
      <c r="H478" s="51"/>
      <c r="I478" s="51"/>
      <c r="J478" s="51"/>
      <c r="K478" s="52"/>
      <c r="L478" s="51">
        <v>13.57</v>
      </c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25</v>
      </c>
      <c r="G479" s="21">
        <f>SUM(G476:G478)</f>
        <v>1.875</v>
      </c>
      <c r="H479" s="21">
        <f>SUM(H476:H478)</f>
        <v>16.5</v>
      </c>
      <c r="I479" s="21">
        <f>SUM(I476:I478)</f>
        <v>3.25</v>
      </c>
      <c r="J479" s="21">
        <f>SUM(J476:J478)</f>
        <v>16.5</v>
      </c>
      <c r="K479" s="27"/>
      <c r="L479" s="21">
        <f ca="1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141</v>
      </c>
      <c r="F480" s="51">
        <v>100</v>
      </c>
      <c r="G480" s="51">
        <v>1.4</v>
      </c>
      <c r="H480" s="51">
        <v>10.1</v>
      </c>
      <c r="I480" s="51">
        <v>6.8</v>
      </c>
      <c r="J480" s="51">
        <v>124</v>
      </c>
      <c r="K480" s="52">
        <v>60</v>
      </c>
      <c r="L480" s="51">
        <v>6.78</v>
      </c>
    </row>
    <row r="481" spans="1:12" ht="25.5" x14ac:dyDescent="0.25">
      <c r="A481" s="25"/>
      <c r="B481" s="16"/>
      <c r="C481" s="11"/>
      <c r="D481" s="7" t="s">
        <v>28</v>
      </c>
      <c r="E481" s="50" t="s">
        <v>142</v>
      </c>
      <c r="F481" s="51">
        <v>250</v>
      </c>
      <c r="G481" s="51">
        <v>3.32</v>
      </c>
      <c r="H481" s="51">
        <v>2.8</v>
      </c>
      <c r="I481" s="51">
        <v>25</v>
      </c>
      <c r="J481" s="51">
        <v>140</v>
      </c>
      <c r="K481" s="52">
        <v>74</v>
      </c>
      <c r="L481" s="51">
        <v>24.31</v>
      </c>
    </row>
    <row r="482" spans="1:12" ht="15" x14ac:dyDescent="0.25">
      <c r="A482" s="25"/>
      <c r="B482" s="16"/>
      <c r="C482" s="11"/>
      <c r="D482" s="7" t="s">
        <v>29</v>
      </c>
      <c r="E482" s="50" t="s">
        <v>149</v>
      </c>
      <c r="F482" s="51">
        <v>50</v>
      </c>
      <c r="G482" s="51">
        <v>7.95</v>
      </c>
      <c r="H482" s="51">
        <v>7.2</v>
      </c>
      <c r="I482" s="51">
        <v>8</v>
      </c>
      <c r="J482" s="51">
        <v>135</v>
      </c>
      <c r="K482" s="52">
        <v>416</v>
      </c>
      <c r="L482" s="51">
        <v>28.87</v>
      </c>
    </row>
    <row r="483" spans="1:12" ht="15" x14ac:dyDescent="0.25">
      <c r="A483" s="25"/>
      <c r="B483" s="16"/>
      <c r="C483" s="11"/>
      <c r="D483" s="7" t="s">
        <v>30</v>
      </c>
      <c r="E483" s="50" t="s">
        <v>143</v>
      </c>
      <c r="F483" s="51">
        <v>200</v>
      </c>
      <c r="G483" s="51">
        <v>4.3499999999999996</v>
      </c>
      <c r="H483" s="51">
        <v>12.24</v>
      </c>
      <c r="I483" s="51">
        <v>19.36</v>
      </c>
      <c r="J483" s="51">
        <v>131.46</v>
      </c>
      <c r="K483" s="52">
        <v>210</v>
      </c>
      <c r="L483" s="51">
        <v>9.6199999999999992</v>
      </c>
    </row>
    <row r="484" spans="1:12" ht="15" x14ac:dyDescent="0.25">
      <c r="A484" s="25"/>
      <c r="B484" s="16"/>
      <c r="C484" s="11"/>
      <c r="D484" s="7" t="s">
        <v>31</v>
      </c>
      <c r="E484" s="50" t="s">
        <v>55</v>
      </c>
      <c r="F484" s="51">
        <v>200</v>
      </c>
      <c r="G484" s="51">
        <v>1</v>
      </c>
      <c r="H484" s="51">
        <v>0</v>
      </c>
      <c r="I484" s="51">
        <v>33</v>
      </c>
      <c r="J484" s="51">
        <v>132</v>
      </c>
      <c r="K484" s="52">
        <v>693</v>
      </c>
      <c r="L484" s="51">
        <v>2.72</v>
      </c>
    </row>
    <row r="485" spans="1:12" ht="15" x14ac:dyDescent="0.25">
      <c r="A485" s="25"/>
      <c r="B485" s="16"/>
      <c r="C485" s="11"/>
      <c r="D485" s="7" t="s">
        <v>32</v>
      </c>
      <c r="E485" s="50" t="s">
        <v>47</v>
      </c>
      <c r="F485" s="51">
        <v>70</v>
      </c>
      <c r="G485" s="51">
        <v>5.61</v>
      </c>
      <c r="H485" s="51">
        <v>0.78</v>
      </c>
      <c r="I485" s="51">
        <v>31.29</v>
      </c>
      <c r="J485" s="51">
        <v>151.34</v>
      </c>
      <c r="K485" s="52"/>
      <c r="L485" s="51">
        <v>4.26</v>
      </c>
    </row>
    <row r="486" spans="1:12" ht="15" x14ac:dyDescent="0.25">
      <c r="A486" s="25"/>
      <c r="B486" s="16"/>
      <c r="C486" s="11"/>
      <c r="D486" s="7" t="s">
        <v>33</v>
      </c>
      <c r="E486" s="50" t="s">
        <v>48</v>
      </c>
      <c r="F486" s="51">
        <v>60</v>
      </c>
      <c r="G486" s="51">
        <v>4.08</v>
      </c>
      <c r="H486" s="51">
        <v>0.72</v>
      </c>
      <c r="I486" s="51">
        <v>27.8</v>
      </c>
      <c r="J486" s="51">
        <v>129</v>
      </c>
      <c r="K486" s="52"/>
      <c r="L486" s="51">
        <v>3.17</v>
      </c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930</v>
      </c>
      <c r="G489" s="21">
        <f>SUM(G480:G488)</f>
        <v>27.71</v>
      </c>
      <c r="H489" s="21">
        <f>SUM(H480:H488)</f>
        <v>33.839999999999996</v>
      </c>
      <c r="I489" s="21">
        <f>SUM(I480:I488)</f>
        <v>151.25</v>
      </c>
      <c r="J489" s="21">
        <f>SUM(J480:J488)</f>
        <v>942.80000000000007</v>
      </c>
      <c r="K489" s="27"/>
      <c r="L489" s="21">
        <f ca="1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147</v>
      </c>
      <c r="F490" s="51">
        <v>50</v>
      </c>
      <c r="G490" s="51">
        <v>3.7</v>
      </c>
      <c r="H490" s="51">
        <v>1.45</v>
      </c>
      <c r="I490" s="51">
        <v>25.3</v>
      </c>
      <c r="J490" s="51">
        <v>132</v>
      </c>
      <c r="K490" s="52"/>
      <c r="L490" s="51">
        <v>4.25</v>
      </c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 t="s">
        <v>148</v>
      </c>
      <c r="F492" s="51">
        <v>20</v>
      </c>
      <c r="G492" s="51">
        <v>0.2</v>
      </c>
      <c r="H492" s="51">
        <v>2.4</v>
      </c>
      <c r="I492" s="51">
        <v>14.8</v>
      </c>
      <c r="J492" s="51">
        <v>82</v>
      </c>
      <c r="K492" s="52"/>
      <c r="L492" s="51">
        <v>5.2</v>
      </c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70</v>
      </c>
      <c r="G494" s="21">
        <f>SUM(G490:G493)</f>
        <v>3.9000000000000004</v>
      </c>
      <c r="H494" s="21">
        <f>SUM(H490:H493)</f>
        <v>3.8499999999999996</v>
      </c>
      <c r="I494" s="21">
        <f>SUM(I490:I493)</f>
        <v>40.1</v>
      </c>
      <c r="J494" s="21">
        <f>SUM(J490:J493)</f>
        <v>214</v>
      </c>
      <c r="K494" s="27"/>
      <c r="L494" s="21">
        <f ca="1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1575</v>
      </c>
      <c r="G509" s="34">
        <f>G475+G479+G489+G494+G501+G508</f>
        <v>111.495</v>
      </c>
      <c r="H509" s="34">
        <f>H475+H479+H489+H494+H501+H508</f>
        <v>84.85</v>
      </c>
      <c r="I509" s="34">
        <f>I475+I479+I489+I494+I501+I508</f>
        <v>343.24</v>
      </c>
      <c r="J509" s="34">
        <f>J475+J479+J489+J494+J501+J508</f>
        <v>1697.81</v>
      </c>
      <c r="K509" s="35"/>
      <c r="L509" s="34">
        <f ca="1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>SUM(G522:G530)</f>
        <v>0</v>
      </c>
      <c r="H531" s="21">
        <f>SUM(H522:H530)</f>
        <v>0</v>
      </c>
      <c r="I531" s="21">
        <f>SUM(I522:I530)</f>
        <v>0</v>
      </c>
      <c r="J531" s="21">
        <f>SUM(J522:J530)</f>
        <v>0</v>
      </c>
      <c r="K531" s="27"/>
      <c r="L531" s="21">
        <f ca="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>G517+G521+G531+G536+G543+G550</f>
        <v>0</v>
      </c>
      <c r="H551" s="34">
        <f>H517+H521+H531+H536+H543+H550</f>
        <v>0</v>
      </c>
      <c r="I551" s="34">
        <f>I517+I521+I531+I536+I543+I550</f>
        <v>0</v>
      </c>
      <c r="J551" s="34">
        <f>J517+J521+J531+J536+J543+J550</f>
        <v>0</v>
      </c>
      <c r="K551" s="35"/>
      <c r="L551" s="34">
        <f ca="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2488.8000000000002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123.6129</v>
      </c>
      <c r="H594" s="42">
        <f t="shared" si="0"/>
        <v>100.4515</v>
      </c>
      <c r="I594" s="42">
        <f t="shared" si="0"/>
        <v>406.78860000000003</v>
      </c>
      <c r="J594" s="42">
        <f t="shared" si="0"/>
        <v>2825.3903</v>
      </c>
      <c r="K594" s="42"/>
      <c r="L594" s="42" t="e">
        <f t="shared" ca="1" si="0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школьного компьютера</cp:lastModifiedBy>
  <dcterms:created xsi:type="dcterms:W3CDTF">2022-05-16T14:23:56Z</dcterms:created>
  <dcterms:modified xsi:type="dcterms:W3CDTF">2001-12-31T20:15:44Z</dcterms:modified>
</cp:coreProperties>
</file>